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defaultThemeVersion="166925"/>
  <mc:AlternateContent xmlns:mc="http://schemas.openxmlformats.org/markup-compatibility/2006">
    <mc:Choice Requires="x15">
      <x15ac:absPath xmlns:x15ac="http://schemas.microsoft.com/office/spreadsheetml/2010/11/ac" url="https://tditx.sharepoint.com/sites/INS_GC_Chief_Clerk/Shared Documents/TEX REG/RULES/ADOPTIONS/Chapter 21/Mental Health Parity/"/>
    </mc:Choice>
  </mc:AlternateContent>
  <xr:revisionPtr revIDLastSave="0" documentId="8_{8BEB51AD-BA2C-4E20-B821-41F572AA7BC5}" xr6:coauthVersionLast="47" xr6:coauthVersionMax="47" xr10:uidLastSave="{00000000-0000-0000-0000-000000000000}"/>
  <bookViews>
    <workbookView xWindow="1150" yWindow="1820" windowWidth="15300" windowHeight="7760" tabRatio="800" firstSheet="1" activeTab="1" xr2:uid="{00000000-000D-0000-FFFF-FFFF00000000}"/>
  </bookViews>
  <sheets>
    <sheet name="Acerno_Cache_XXXXX" sheetId="4" state="veryHidden" r:id="rId1"/>
    <sheet name="Issuer and Plan Info" sheetId="19" r:id="rId2"/>
    <sheet name="Expected Payment Methodology" sheetId="20" r:id="rId3"/>
    <sheet name="Categorization Methodology" sheetId="22" r:id="rId4"/>
    <sheet name="Classification Methodology" sheetId="21" r:id="rId5"/>
    <sheet name="Covered Benefits" sheetId="14" r:id="rId6"/>
    <sheet name="Sheet1" sheetId="15" state="hidden" r:id="rId7"/>
    <sheet name="INPATIENT, IN-NETWORK" sheetId="1" r:id="rId8"/>
    <sheet name="INPATIENT, OUT-OF-NETWORK" sheetId="6" r:id="rId9"/>
    <sheet name="OUTPATIENT, OUT-OF-NETWORK" sheetId="8" r:id="rId10"/>
    <sheet name="OUTPATIENT, IN-NETWORK" sheetId="7" r:id="rId11"/>
    <sheet name="Sheet5" sheetId="23" r:id="rId12"/>
    <sheet name="OPTION-OUTPATIENT, IN, OFFICE" sheetId="9" r:id="rId13"/>
    <sheet name="OPTION-OUTPT, IN, ALL OTHER" sheetId="10" r:id="rId14"/>
    <sheet name="Sheet2" sheetId="16" state="hidden" r:id="rId15"/>
    <sheet name="Sheet3" sheetId="17" state="hidden" r:id="rId16"/>
    <sheet name="Sheet4" sheetId="18" state="hidden" r:id="rId17"/>
    <sheet name="OPTION-OUTPATIENT, OON, OFFICE" sheetId="11" r:id="rId18"/>
    <sheet name="OPTION-OUTPT, OON, ALL OTHER" sheetId="5" r:id="rId19"/>
    <sheet name="EMERGENCY" sheetId="13" r:id="rId20"/>
  </sheets>
  <definedNames>
    <definedName name="No" localSheetId="5">'Covered Benefits'!$L$11:$L$18</definedName>
    <definedName name="Number_of_Tiers">'Covered Benefits'!$E$8</definedName>
    <definedName name="Select__If_Applicable">'Covered Benefits'!$E$8</definedName>
    <definedName name="Yes" localSheetId="5">'Covered Benefits'!$K$11:$K$18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14" l="1"/>
  <c r="C2" i="14" l="1"/>
  <c r="C3" i="14"/>
  <c r="H64" i="8" l="1"/>
  <c r="G64" i="8"/>
  <c r="F64" i="8"/>
  <c r="E64" i="8"/>
  <c r="B70" i="7" a="1"/>
  <c r="B70" i="7" s="1"/>
  <c r="B71" i="7" s="1" a="1"/>
  <c r="B71" i="7" s="1"/>
  <c r="H64" i="7"/>
  <c r="G64" i="7"/>
  <c r="F64" i="7"/>
  <c r="E64" i="7"/>
  <c r="D64" i="7"/>
  <c r="B72" i="7" l="1" a="1"/>
  <c r="B72" i="7" s="1"/>
  <c r="H64" i="9"/>
  <c r="G64" i="9"/>
  <c r="F64" i="9"/>
  <c r="E64" i="9"/>
  <c r="D64" i="9"/>
  <c r="H64" i="11"/>
  <c r="G64" i="11"/>
  <c r="F64" i="11"/>
  <c r="E64" i="11"/>
  <c r="D64" i="11"/>
  <c r="H64" i="13"/>
  <c r="G64" i="13"/>
  <c r="F64" i="13"/>
  <c r="E64" i="13"/>
  <c r="H64" i="5"/>
  <c r="G64" i="5"/>
  <c r="F64" i="5"/>
  <c r="E64" i="5"/>
  <c r="D64" i="5"/>
  <c r="B79" i="5" a="1"/>
  <c r="B79" i="5" s="1"/>
  <c r="B70" i="5" a="1"/>
  <c r="B70" i="5" s="1"/>
  <c r="B88" i="5" a="1"/>
  <c r="B88" i="5" s="1"/>
  <c r="B97" i="5" a="1"/>
  <c r="B97" i="5" s="1"/>
  <c r="B97" i="13" a="1"/>
  <c r="B97" i="13" s="1"/>
  <c r="B88" i="13" a="1"/>
  <c r="B88" i="13" s="1"/>
  <c r="B79" i="13" a="1"/>
  <c r="B79" i="13" s="1"/>
  <c r="B70" i="13" a="1"/>
  <c r="B70" i="13" s="1"/>
  <c r="B97" i="11" a="1"/>
  <c r="B97" i="11" s="1"/>
  <c r="B88" i="11" a="1"/>
  <c r="B88" i="11" s="1"/>
  <c r="B79" i="11" a="1"/>
  <c r="B79" i="11" s="1"/>
  <c r="B70" i="11" a="1"/>
  <c r="B70" i="11" s="1"/>
  <c r="B97" i="9" a="1"/>
  <c r="B97" i="9" s="1"/>
  <c r="B88" i="9" a="1"/>
  <c r="B88" i="9" s="1"/>
  <c r="B79" i="9" a="1"/>
  <c r="B79" i="9" s="1"/>
  <c r="B70" i="9" a="1"/>
  <c r="B70" i="9" s="1"/>
  <c r="B97" i="7" a="1"/>
  <c r="B97" i="7" s="1"/>
  <c r="B88" i="7" a="1"/>
  <c r="B88" i="7" s="1"/>
  <c r="B79" i="7" a="1"/>
  <c r="B79" i="7" s="1"/>
  <c r="B97" i="8" a="1"/>
  <c r="B97" i="8" s="1"/>
  <c r="B88" i="8" a="1"/>
  <c r="B88" i="8" s="1"/>
  <c r="B79" i="8" a="1"/>
  <c r="B79" i="8" s="1"/>
  <c r="B70" i="8" a="1"/>
  <c r="B70" i="8" s="1"/>
  <c r="B70" i="6" a="1"/>
  <c r="B70" i="6" s="1"/>
  <c r="B79" i="6" a="1"/>
  <c r="B79" i="6" s="1"/>
  <c r="B88" i="6" a="1"/>
  <c r="B88" i="6" s="1"/>
  <c r="B97" i="6" a="1"/>
  <c r="B97" i="6" s="1"/>
  <c r="F64" i="6"/>
  <c r="H64" i="1"/>
  <c r="F64" i="1"/>
  <c r="B97" i="1" a="1"/>
  <c r="B97" i="1" s="1"/>
  <c r="B88" i="1" a="1"/>
  <c r="B88" i="1" s="1"/>
  <c r="B79" i="1" a="1"/>
  <c r="B79" i="1" s="1"/>
  <c r="B70" i="1" a="1"/>
  <c r="B70" i="1" s="1"/>
  <c r="B73" i="7" l="1" a="1"/>
  <c r="B73" i="7" s="1"/>
  <c r="B74" i="7" s="1" a="1"/>
  <c r="B74" i="7" s="1"/>
  <c r="C70" i="5"/>
  <c r="B71" i="5" a="1"/>
  <c r="B71" i="5" s="1"/>
  <c r="C71" i="5" s="1"/>
  <c r="C97" i="5"/>
  <c r="B98" i="5" a="1"/>
  <c r="B98" i="5" s="1"/>
  <c r="C98" i="5" s="1"/>
  <c r="C88" i="5"/>
  <c r="C79" i="5"/>
  <c r="B89" i="5" a="1"/>
  <c r="B89" i="5" s="1"/>
  <c r="C89" i="5" s="1"/>
  <c r="B80" i="5" a="1"/>
  <c r="B80" i="5" s="1"/>
  <c r="C80" i="5" s="1"/>
  <c r="B71" i="13" a="1"/>
  <c r="B71" i="13" s="1"/>
  <c r="C71" i="13" s="1"/>
  <c r="C79" i="13"/>
  <c r="B80" i="13" a="1"/>
  <c r="B80" i="13" s="1"/>
  <c r="C80" i="13" s="1"/>
  <c r="B89" i="13" a="1"/>
  <c r="B89" i="13" s="1"/>
  <c r="C89" i="13" s="1"/>
  <c r="C88" i="13"/>
  <c r="B98" i="13" a="1"/>
  <c r="B98" i="13" s="1"/>
  <c r="C98" i="13" s="1"/>
  <c r="C97" i="13"/>
  <c r="B71" i="11" a="1"/>
  <c r="B71" i="11" s="1"/>
  <c r="C71" i="11" s="1"/>
  <c r="C70" i="11"/>
  <c r="C79" i="11"/>
  <c r="B80" i="11" a="1"/>
  <c r="B80" i="11" s="1"/>
  <c r="C80" i="11" s="1"/>
  <c r="B89" i="11" a="1"/>
  <c r="B89" i="11" s="1"/>
  <c r="C89" i="11" s="1"/>
  <c r="C88" i="11"/>
  <c r="B98" i="11" a="1"/>
  <c r="B98" i="11" s="1"/>
  <c r="C98" i="11" s="1"/>
  <c r="C97" i="11"/>
  <c r="B71" i="9" a="1"/>
  <c r="B71" i="9" s="1"/>
  <c r="C71" i="9" s="1"/>
  <c r="C70" i="9"/>
  <c r="B80" i="9" a="1"/>
  <c r="B80" i="9" s="1"/>
  <c r="C80" i="9" s="1"/>
  <c r="C79" i="9"/>
  <c r="B89" i="9" a="1"/>
  <c r="B89" i="9" s="1"/>
  <c r="C89" i="9" s="1"/>
  <c r="C88" i="9"/>
  <c r="C97" i="9"/>
  <c r="B98" i="9" a="1"/>
  <c r="B98" i="9" s="1"/>
  <c r="C98" i="9" s="1"/>
  <c r="C71" i="7"/>
  <c r="C70" i="7"/>
  <c r="B80" i="7" a="1"/>
  <c r="B80" i="7" s="1"/>
  <c r="C80" i="7" s="1"/>
  <c r="C79" i="7"/>
  <c r="B89" i="7" a="1"/>
  <c r="B89" i="7" s="1"/>
  <c r="C89" i="7" s="1"/>
  <c r="C88" i="7"/>
  <c r="B98" i="7" a="1"/>
  <c r="B98" i="7" s="1"/>
  <c r="C98" i="7" s="1"/>
  <c r="C97" i="7"/>
  <c r="B71" i="8" a="1"/>
  <c r="B71" i="8" s="1"/>
  <c r="B80" i="8" a="1"/>
  <c r="B80" i="8" s="1"/>
  <c r="C80" i="8" s="1"/>
  <c r="C79" i="8"/>
  <c r="B89" i="8" a="1"/>
  <c r="B89" i="8" s="1"/>
  <c r="C89" i="8" s="1"/>
  <c r="C88" i="8"/>
  <c r="B98" i="8" a="1"/>
  <c r="B98" i="8" s="1"/>
  <c r="C98" i="8" s="1"/>
  <c r="C97" i="8"/>
  <c r="B98" i="6" a="1"/>
  <c r="B98" i="6" s="1"/>
  <c r="B99" i="6" s="1" a="1"/>
  <c r="B99" i="6" s="1"/>
  <c r="B89" i="6" a="1"/>
  <c r="B89" i="6" s="1"/>
  <c r="B90" i="6" s="1" a="1"/>
  <c r="B90" i="6" s="1"/>
  <c r="B80" i="6" a="1"/>
  <c r="B80" i="6" s="1"/>
  <c r="B81" i="6" s="1" a="1"/>
  <c r="B81" i="6" s="1"/>
  <c r="B71" i="6" a="1"/>
  <c r="B71" i="6" s="1"/>
  <c r="B80" i="1" a="1"/>
  <c r="B80" i="1" s="1"/>
  <c r="B89" i="1" a="1"/>
  <c r="B89" i="1" s="1"/>
  <c r="B98" i="1" a="1"/>
  <c r="B98" i="1" s="1"/>
  <c r="C98" i="1" s="1"/>
  <c r="C97" i="1"/>
  <c r="B71" i="1" a="1"/>
  <c r="B71" i="1" s="1"/>
  <c r="B72" i="9" l="1" a="1"/>
  <c r="B72" i="9" s="1"/>
  <c r="C72" i="9" s="1"/>
  <c r="B90" i="11" a="1"/>
  <c r="B90" i="11" s="1"/>
  <c r="C90" i="11" s="1"/>
  <c r="B90" i="7" a="1"/>
  <c r="B90" i="7" s="1"/>
  <c r="C90" i="7" s="1"/>
  <c r="B99" i="8" a="1"/>
  <c r="B99" i="8" s="1"/>
  <c r="C99" i="8" s="1"/>
  <c r="B99" i="7" a="1"/>
  <c r="B99" i="7" s="1"/>
  <c r="C99" i="7" s="1"/>
  <c r="B90" i="9" a="1"/>
  <c r="B90" i="9" s="1"/>
  <c r="C90" i="9" s="1"/>
  <c r="B99" i="11" a="1"/>
  <c r="B99" i="11" s="1"/>
  <c r="C99" i="11" s="1"/>
  <c r="B72" i="11" a="1"/>
  <c r="B72" i="11" s="1"/>
  <c r="C72" i="11" s="1"/>
  <c r="B75" i="7" a="1"/>
  <c r="B75" i="7" s="1"/>
  <c r="B81" i="7" a="1"/>
  <c r="B81" i="7" s="1"/>
  <c r="C81" i="7" s="1"/>
  <c r="C72" i="7"/>
  <c r="B99" i="5" a="1"/>
  <c r="B99" i="5" s="1"/>
  <c r="C99" i="5" s="1"/>
  <c r="B81" i="5" a="1"/>
  <c r="B81" i="5" s="1"/>
  <c r="C81" i="5" s="1"/>
  <c r="B90" i="5" a="1"/>
  <c r="B90" i="5" s="1"/>
  <c r="B72" i="5" a="1"/>
  <c r="B72" i="5" s="1"/>
  <c r="B99" i="13" a="1"/>
  <c r="B99" i="13" s="1"/>
  <c r="C99" i="13" s="1"/>
  <c r="B90" i="13" a="1"/>
  <c r="B90" i="13" s="1"/>
  <c r="C90" i="13" s="1"/>
  <c r="B72" i="13" a="1"/>
  <c r="B72" i="13" s="1"/>
  <c r="B81" i="13" a="1"/>
  <c r="B81" i="13" s="1"/>
  <c r="C81" i="13" s="1"/>
  <c r="B100" i="11" a="1"/>
  <c r="B100" i="11" s="1"/>
  <c r="C100" i="11" s="1"/>
  <c r="B91" i="11" a="1"/>
  <c r="B91" i="11" s="1"/>
  <c r="C91" i="11" s="1"/>
  <c r="B81" i="11" a="1"/>
  <c r="B81" i="11" s="1"/>
  <c r="C81" i="11" s="1"/>
  <c r="B81" i="9" a="1"/>
  <c r="B81" i="9" s="1"/>
  <c r="C81" i="9" s="1"/>
  <c r="B99" i="9" a="1"/>
  <c r="B99" i="9" s="1"/>
  <c r="C99" i="9" s="1"/>
  <c r="B73" i="9" a="1"/>
  <c r="B73" i="9" s="1"/>
  <c r="C73" i="9" s="1"/>
  <c r="B91" i="7" a="1"/>
  <c r="B91" i="7" s="1"/>
  <c r="C91" i="7" s="1"/>
  <c r="B90" i="8" a="1"/>
  <c r="B90" i="8" s="1"/>
  <c r="C90" i="8" s="1"/>
  <c r="B81" i="8" a="1"/>
  <c r="B81" i="8" s="1"/>
  <c r="C81" i="8" s="1"/>
  <c r="B72" i="8" a="1"/>
  <c r="B72" i="8" s="1"/>
  <c r="B91" i="6" a="1"/>
  <c r="B91" i="6" s="1"/>
  <c r="B72" i="6" a="1"/>
  <c r="B72" i="6" s="1"/>
  <c r="B82" i="6" a="1"/>
  <c r="B82" i="6" s="1"/>
  <c r="C82" i="6" s="1"/>
  <c r="B100" i="6" a="1"/>
  <c r="B100" i="6" s="1"/>
  <c r="B99" i="1" a="1"/>
  <c r="B99" i="1" s="1"/>
  <c r="C99" i="1" s="1"/>
  <c r="B90" i="1" a="1"/>
  <c r="B90" i="1" s="1"/>
  <c r="B81" i="1" a="1"/>
  <c r="B81" i="1" s="1"/>
  <c r="B72" i="1" a="1"/>
  <c r="B72" i="1" s="1"/>
  <c r="B100" i="8" l="1" a="1"/>
  <c r="B100" i="8" s="1"/>
  <c r="C100" i="8" s="1"/>
  <c r="B73" i="11" a="1"/>
  <c r="B73" i="11" s="1"/>
  <c r="C73" i="11" s="1"/>
  <c r="B100" i="7" a="1"/>
  <c r="B100" i="7" s="1"/>
  <c r="C100" i="7" s="1"/>
  <c r="B91" i="9" a="1"/>
  <c r="B91" i="9" s="1"/>
  <c r="C91" i="9" s="1"/>
  <c r="B82" i="7" a="1"/>
  <c r="B82" i="7" s="1"/>
  <c r="C82" i="7" s="1"/>
  <c r="C73" i="7"/>
  <c r="B100" i="5" a="1"/>
  <c r="B100" i="5" s="1"/>
  <c r="C100" i="5" s="1"/>
  <c r="B82" i="5" a="1"/>
  <c r="B82" i="5" s="1"/>
  <c r="C82" i="5" s="1"/>
  <c r="C72" i="5"/>
  <c r="B73" i="5" a="1"/>
  <c r="B73" i="5" s="1"/>
  <c r="C73" i="5" s="1"/>
  <c r="B91" i="5" a="1"/>
  <c r="B91" i="5" s="1"/>
  <c r="C91" i="5" s="1"/>
  <c r="C90" i="5"/>
  <c r="B91" i="13" a="1"/>
  <c r="B91" i="13" s="1"/>
  <c r="C91" i="13" s="1"/>
  <c r="C72" i="13"/>
  <c r="B73" i="13" a="1"/>
  <c r="B73" i="13" s="1"/>
  <c r="B100" i="13" a="1"/>
  <c r="B100" i="13" s="1"/>
  <c r="B82" i="13" a="1"/>
  <c r="B82" i="13" s="1"/>
  <c r="C82" i="13" s="1"/>
  <c r="B74" i="11" a="1"/>
  <c r="B74" i="11" s="1"/>
  <c r="C74" i="11" s="1"/>
  <c r="B92" i="11" a="1"/>
  <c r="B92" i="11" s="1"/>
  <c r="C92" i="11" s="1"/>
  <c r="B82" i="11" a="1"/>
  <c r="B82" i="11" s="1"/>
  <c r="C82" i="11" s="1"/>
  <c r="B101" i="11" a="1"/>
  <c r="B101" i="11" s="1"/>
  <c r="C101" i="11" s="1"/>
  <c r="B100" i="9" a="1"/>
  <c r="B100" i="9" s="1"/>
  <c r="C100" i="9" s="1"/>
  <c r="B74" i="9" a="1"/>
  <c r="B74" i="9" s="1"/>
  <c r="C74" i="9" s="1"/>
  <c r="B92" i="9" a="1"/>
  <c r="B92" i="9" s="1"/>
  <c r="C92" i="9" s="1"/>
  <c r="B82" i="9" a="1"/>
  <c r="B82" i="9" s="1"/>
  <c r="B92" i="7" a="1"/>
  <c r="B92" i="7" s="1"/>
  <c r="C72" i="8"/>
  <c r="B82" i="8" a="1"/>
  <c r="B82" i="8" s="1"/>
  <c r="C82" i="8" s="1"/>
  <c r="B101" i="8" a="1"/>
  <c r="B101" i="8" s="1"/>
  <c r="C101" i="8" s="1"/>
  <c r="B73" i="8" a="1"/>
  <c r="B73" i="8" s="1"/>
  <c r="C73" i="8" s="1"/>
  <c r="B91" i="8" a="1"/>
  <c r="B91" i="8" s="1"/>
  <c r="B83" i="6" a="1"/>
  <c r="B83" i="6" s="1"/>
  <c r="C83" i="6" s="1"/>
  <c r="B92" i="6" a="1"/>
  <c r="B92" i="6" s="1"/>
  <c r="B101" i="6" a="1"/>
  <c r="B101" i="6" s="1"/>
  <c r="C101" i="6" s="1"/>
  <c r="B73" i="6" a="1"/>
  <c r="B73" i="6" s="1"/>
  <c r="C73" i="6" s="1"/>
  <c r="B100" i="1" a="1"/>
  <c r="B100" i="1" s="1"/>
  <c r="C100" i="1" s="1"/>
  <c r="B82" i="1" a="1"/>
  <c r="B82" i="1" s="1"/>
  <c r="C82" i="1" s="1"/>
  <c r="B91" i="1" a="1"/>
  <c r="B91" i="1" s="1"/>
  <c r="B73" i="1" a="1"/>
  <c r="B73" i="1" s="1"/>
  <c r="C73" i="1" s="1"/>
  <c r="B101" i="7" l="1" a="1"/>
  <c r="B101" i="7" s="1"/>
  <c r="C101" i="7" s="1"/>
  <c r="B92" i="13" a="1"/>
  <c r="B92" i="13" s="1"/>
  <c r="C92" i="13" s="1"/>
  <c r="B101" i="9" a="1"/>
  <c r="B101" i="9" s="1"/>
  <c r="C101" i="9" s="1"/>
  <c r="B83" i="7" a="1"/>
  <c r="B83" i="7" s="1"/>
  <c r="C83" i="7" s="1"/>
  <c r="C74" i="7"/>
  <c r="B101" i="5" a="1"/>
  <c r="B101" i="5" s="1"/>
  <c r="C101" i="5" s="1"/>
  <c r="B83" i="5" a="1"/>
  <c r="B83" i="5" s="1"/>
  <c r="C83" i="5" s="1"/>
  <c r="B74" i="5" a="1"/>
  <c r="B74" i="5" s="1"/>
  <c r="C74" i="5" s="1"/>
  <c r="B92" i="5" a="1"/>
  <c r="B92" i="5" s="1"/>
  <c r="C73" i="13"/>
  <c r="B74" i="13" a="1"/>
  <c r="B74" i="13" s="1"/>
  <c r="C74" i="13" s="1"/>
  <c r="B83" i="13" a="1"/>
  <c r="B83" i="13" s="1"/>
  <c r="C100" i="13"/>
  <c r="B101" i="13" a="1"/>
  <c r="B101" i="13" s="1"/>
  <c r="C101" i="13" s="1"/>
  <c r="B93" i="13" a="1"/>
  <c r="B93" i="13" s="1"/>
  <c r="C93" i="13" s="1"/>
  <c r="B83" i="11" a="1"/>
  <c r="B83" i="11" s="1"/>
  <c r="C83" i="11" s="1"/>
  <c r="B102" i="11" a="1"/>
  <c r="B102" i="11" s="1"/>
  <c r="C102" i="11" s="1"/>
  <c r="B93" i="11" a="1"/>
  <c r="B93" i="11" s="1"/>
  <c r="C93" i="11" s="1"/>
  <c r="B75" i="11" a="1"/>
  <c r="B75" i="11" s="1"/>
  <c r="C75" i="11" s="1"/>
  <c r="C82" i="9"/>
  <c r="B93" i="9" a="1"/>
  <c r="B93" i="9" s="1"/>
  <c r="C93" i="9" s="1"/>
  <c r="B75" i="9" a="1"/>
  <c r="B75" i="9" s="1"/>
  <c r="C75" i="9" s="1"/>
  <c r="B83" i="9" a="1"/>
  <c r="B83" i="9" s="1"/>
  <c r="C83" i="9" s="1"/>
  <c r="B102" i="9" a="1"/>
  <c r="B102" i="9" s="1"/>
  <c r="C102" i="9" s="1"/>
  <c r="C92" i="7"/>
  <c r="B93" i="7" a="1"/>
  <c r="B93" i="7" s="1"/>
  <c r="C93" i="7" s="1"/>
  <c r="B102" i="7" a="1"/>
  <c r="B102" i="7" s="1"/>
  <c r="C102" i="7" s="1"/>
  <c r="C91" i="8"/>
  <c r="B92" i="8" a="1"/>
  <c r="B92" i="8" s="1"/>
  <c r="C92" i="8" s="1"/>
  <c r="B102" i="8" a="1"/>
  <c r="B102" i="8" s="1"/>
  <c r="C102" i="8" s="1"/>
  <c r="B74" i="8" a="1"/>
  <c r="B74" i="8" s="1"/>
  <c r="C74" i="8" s="1"/>
  <c r="B83" i="8" a="1"/>
  <c r="B83" i="8" s="1"/>
  <c r="C83" i="8" s="1"/>
  <c r="B74" i="6" a="1"/>
  <c r="B74" i="6" s="1"/>
  <c r="C74" i="6" s="1"/>
  <c r="B93" i="6" a="1"/>
  <c r="B93" i="6" s="1"/>
  <c r="C93" i="6" s="1"/>
  <c r="B84" i="6" a="1"/>
  <c r="B84" i="6" s="1"/>
  <c r="C84" i="6" s="1"/>
  <c r="B102" i="6" a="1"/>
  <c r="B102" i="6" s="1"/>
  <c r="C102" i="6" s="1"/>
  <c r="B101" i="1" a="1"/>
  <c r="B101" i="1" s="1"/>
  <c r="C101" i="1" s="1"/>
  <c r="B83" i="1" a="1"/>
  <c r="B83" i="1" s="1"/>
  <c r="C83" i="1" s="1"/>
  <c r="B92" i="1" a="1"/>
  <c r="B92" i="1" s="1"/>
  <c r="B74" i="1" a="1"/>
  <c r="B74" i="1" s="1"/>
  <c r="B84" i="7" l="1" a="1"/>
  <c r="B84" i="7" s="1"/>
  <c r="C84" i="7" s="1"/>
  <c r="C75" i="7"/>
  <c r="B102" i="5" a="1"/>
  <c r="B102" i="5" s="1"/>
  <c r="C102" i="5" s="1"/>
  <c r="B84" i="5" a="1"/>
  <c r="B84" i="5" s="1"/>
  <c r="C84" i="5" s="1"/>
  <c r="C92" i="5"/>
  <c r="B93" i="5" a="1"/>
  <c r="B93" i="5" s="1"/>
  <c r="C93" i="5" s="1"/>
  <c r="B75" i="5" a="1"/>
  <c r="B75" i="5" s="1"/>
  <c r="C75" i="5" s="1"/>
  <c r="C83" i="13"/>
  <c r="B84" i="13" a="1"/>
  <c r="B84" i="13" s="1"/>
  <c r="C84" i="13" s="1"/>
  <c r="B75" i="13" a="1"/>
  <c r="B75" i="13" s="1"/>
  <c r="C75" i="13" s="1"/>
  <c r="B102" i="13" a="1"/>
  <c r="B102" i="13" s="1"/>
  <c r="C102" i="13" s="1"/>
  <c r="B84" i="11" a="1"/>
  <c r="B84" i="11" s="1"/>
  <c r="C84" i="11" s="1"/>
  <c r="B84" i="9" a="1"/>
  <c r="B84" i="9" s="1"/>
  <c r="C84" i="9" s="1"/>
  <c r="B93" i="8" a="1"/>
  <c r="B93" i="8" s="1"/>
  <c r="C93" i="8" s="1"/>
  <c r="B84" i="8" a="1"/>
  <c r="B84" i="8" s="1"/>
  <c r="C84" i="8" s="1"/>
  <c r="B75" i="8" a="1"/>
  <c r="B75" i="8" s="1"/>
  <c r="C75" i="8" s="1"/>
  <c r="B75" i="6" a="1"/>
  <c r="B75" i="6" s="1"/>
  <c r="C75" i="6" s="1"/>
  <c r="B102" i="1" a="1"/>
  <c r="B102" i="1" s="1"/>
  <c r="C102" i="1" s="1"/>
  <c r="B84" i="1" a="1"/>
  <c r="B84" i="1" s="1"/>
  <c r="C84" i="1" s="1"/>
  <c r="B93" i="1" a="1"/>
  <c r="B93" i="1" s="1"/>
  <c r="C93" i="1" s="1"/>
  <c r="B75" i="1" a="1"/>
  <c r="B75" i="1" s="1"/>
  <c r="C75" i="1" s="1"/>
  <c r="C74" i="1"/>
  <c r="D88" i="13" l="1"/>
  <c r="E88" i="13" s="1"/>
  <c r="F66" i="13"/>
  <c r="B4" i="13"/>
  <c r="F2" i="13"/>
  <c r="B2" i="13"/>
  <c r="G66" i="5"/>
  <c r="E66" i="5"/>
  <c r="B4" i="5"/>
  <c r="F2" i="5"/>
  <c r="B2" i="5"/>
  <c r="D98" i="11"/>
  <c r="E98" i="11" s="1"/>
  <c r="H66" i="11"/>
  <c r="F66" i="11"/>
  <c r="E66" i="11"/>
  <c r="B4" i="11"/>
  <c r="F2" i="11"/>
  <c r="B2" i="11"/>
  <c r="B97" i="10" a="1"/>
  <c r="B97" i="10" s="1"/>
  <c r="C97" i="10" s="1"/>
  <c r="B88" i="10" a="1"/>
  <c r="B88" i="10" s="1"/>
  <c r="B79" i="10" a="1"/>
  <c r="B79" i="10" s="1"/>
  <c r="B70" i="10" a="1"/>
  <c r="B70" i="10" s="1"/>
  <c r="B71" i="10" s="1" a="1"/>
  <c r="B71" i="10" s="1"/>
  <c r="C71" i="10" s="1"/>
  <c r="H64" i="10"/>
  <c r="G64" i="10"/>
  <c r="G66" i="10" s="1"/>
  <c r="F64" i="10"/>
  <c r="F66" i="10" s="1"/>
  <c r="E64" i="10"/>
  <c r="E66" i="10" s="1"/>
  <c r="B4" i="10"/>
  <c r="F2" i="10"/>
  <c r="B2" i="10"/>
  <c r="D79" i="9"/>
  <c r="E79" i="9" s="1"/>
  <c r="F66" i="9"/>
  <c r="E66" i="9"/>
  <c r="D66" i="9"/>
  <c r="B4" i="9"/>
  <c r="F2" i="9"/>
  <c r="B2" i="9"/>
  <c r="H66" i="8"/>
  <c r="F66" i="8"/>
  <c r="E66" i="8"/>
  <c r="B4" i="8"/>
  <c r="F2" i="8"/>
  <c r="B2" i="8"/>
  <c r="G66" i="7"/>
  <c r="F66" i="7"/>
  <c r="B4" i="7"/>
  <c r="F2" i="7"/>
  <c r="B2" i="7"/>
  <c r="F66" i="6"/>
  <c r="B4" i="6"/>
  <c r="F2" i="6"/>
  <c r="B2" i="6"/>
  <c r="D89" i="13" l="1"/>
  <c r="E89" i="13" s="1"/>
  <c r="D97" i="11"/>
  <c r="E97" i="11" s="1"/>
  <c r="F97" i="11" s="1"/>
  <c r="F67" i="13"/>
  <c r="H66" i="13"/>
  <c r="H67" i="13" s="1"/>
  <c r="D71" i="13"/>
  <c r="E71" i="13" s="1"/>
  <c r="G66" i="13"/>
  <c r="E66" i="13"/>
  <c r="E67" i="13" s="1"/>
  <c r="D98" i="13"/>
  <c r="E98" i="13" s="1"/>
  <c r="F66" i="5"/>
  <c r="F67" i="5" s="1"/>
  <c r="G67" i="5"/>
  <c r="H66" i="5"/>
  <c r="H67" i="5" s="1"/>
  <c r="E67" i="5"/>
  <c r="D89" i="5"/>
  <c r="E89" i="5" s="1"/>
  <c r="G66" i="11"/>
  <c r="G67" i="11" s="1"/>
  <c r="E67" i="11"/>
  <c r="D71" i="11"/>
  <c r="E71" i="11" s="1"/>
  <c r="D80" i="11"/>
  <c r="E80" i="11" s="1"/>
  <c r="D89" i="11"/>
  <c r="E89" i="11" s="1"/>
  <c r="D99" i="11"/>
  <c r="E99" i="11" s="1"/>
  <c r="H67" i="11"/>
  <c r="D66" i="11"/>
  <c r="D67" i="11" s="1"/>
  <c r="F67" i="11"/>
  <c r="B80" i="10" a="1"/>
  <c r="B80" i="10" s="1"/>
  <c r="C80" i="10" s="1"/>
  <c r="D80" i="10" s="1"/>
  <c r="E80" i="10" s="1"/>
  <c r="B89" i="10" a="1"/>
  <c r="B89" i="10" s="1"/>
  <c r="C89" i="10" s="1"/>
  <c r="D89" i="10" s="1"/>
  <c r="E89" i="10" s="1"/>
  <c r="C88" i="10"/>
  <c r="G67" i="10"/>
  <c r="F67" i="10"/>
  <c r="C79" i="10"/>
  <c r="B72" i="10" a="1"/>
  <c r="B72" i="10" s="1"/>
  <c r="C72" i="10" s="1"/>
  <c r="D72" i="10" s="1"/>
  <c r="E72" i="10" s="1"/>
  <c r="H66" i="10"/>
  <c r="H67" i="10" s="1"/>
  <c r="B98" i="10" a="1"/>
  <c r="B98" i="10" s="1"/>
  <c r="C98" i="10" s="1"/>
  <c r="D98" i="10" s="1"/>
  <c r="E98" i="10" s="1"/>
  <c r="E67" i="10"/>
  <c r="F67" i="9"/>
  <c r="D71" i="9"/>
  <c r="E71" i="9" s="1"/>
  <c r="D80" i="9"/>
  <c r="E80" i="9" s="1"/>
  <c r="G66" i="9"/>
  <c r="G67" i="9" s="1"/>
  <c r="D67" i="9"/>
  <c r="F79" i="9"/>
  <c r="H66" i="9"/>
  <c r="H67" i="9" s="1"/>
  <c r="E67" i="9"/>
  <c r="D89" i="9"/>
  <c r="E89" i="9" s="1"/>
  <c r="D98" i="9"/>
  <c r="E98" i="9" s="1"/>
  <c r="D89" i="8"/>
  <c r="E89" i="8" s="1"/>
  <c r="F67" i="8"/>
  <c r="G66" i="8"/>
  <c r="G67" i="8" s="1"/>
  <c r="E67" i="8"/>
  <c r="D98" i="8"/>
  <c r="E98" i="8" s="1"/>
  <c r="H67" i="8"/>
  <c r="D80" i="7"/>
  <c r="E80" i="7" s="1"/>
  <c r="H66" i="7"/>
  <c r="H67" i="7" s="1"/>
  <c r="E66" i="7"/>
  <c r="D88" i="7"/>
  <c r="E88" i="7" s="1"/>
  <c r="F88" i="7" s="1"/>
  <c r="F67" i="7"/>
  <c r="G67" i="7"/>
  <c r="D97" i="7"/>
  <c r="E97" i="7" s="1"/>
  <c r="D98" i="7"/>
  <c r="E98" i="7" s="1"/>
  <c r="F67" i="6"/>
  <c r="D99" i="7" l="1"/>
  <c r="E99" i="7" s="1"/>
  <c r="D99" i="9"/>
  <c r="E99" i="9" s="1"/>
  <c r="D90" i="13"/>
  <c r="E90" i="13" s="1"/>
  <c r="D90" i="5"/>
  <c r="E90" i="5" s="1"/>
  <c r="B99" i="10" a="1"/>
  <c r="B99" i="10" s="1"/>
  <c r="C99" i="10" s="1"/>
  <c r="D99" i="10" s="1"/>
  <c r="E99" i="10" s="1"/>
  <c r="G67" i="13"/>
  <c r="F88" i="13"/>
  <c r="F89" i="13" s="1"/>
  <c r="D81" i="13"/>
  <c r="E81" i="13" s="1"/>
  <c r="D97" i="13"/>
  <c r="E97" i="13" s="1"/>
  <c r="F97" i="13" s="1"/>
  <c r="D88" i="11"/>
  <c r="E88" i="11" s="1"/>
  <c r="F88" i="11" s="1"/>
  <c r="D79" i="11"/>
  <c r="E79" i="11" s="1"/>
  <c r="F79" i="11" s="1"/>
  <c r="D70" i="11"/>
  <c r="E70" i="11" s="1"/>
  <c r="F70" i="11" s="1"/>
  <c r="D81" i="11"/>
  <c r="E81" i="11" s="1"/>
  <c r="G96" i="11"/>
  <c r="F98" i="11"/>
  <c r="F99" i="11" s="1"/>
  <c r="D100" i="11"/>
  <c r="E100" i="11" s="1"/>
  <c r="B81" i="10" a="1"/>
  <c r="B81" i="10" s="1"/>
  <c r="B73" i="10" a="1"/>
  <c r="B73" i="10" s="1"/>
  <c r="C73" i="10" s="1"/>
  <c r="D73" i="10" s="1"/>
  <c r="E73" i="10" s="1"/>
  <c r="B90" i="10" a="1"/>
  <c r="B90" i="10" s="1"/>
  <c r="D90" i="9"/>
  <c r="E90" i="9" s="1"/>
  <c r="F80" i="9"/>
  <c r="G78" i="9"/>
  <c r="D97" i="9"/>
  <c r="E97" i="9" s="1"/>
  <c r="F97" i="9" s="1"/>
  <c r="D72" i="9"/>
  <c r="E72" i="9" s="1"/>
  <c r="D70" i="9"/>
  <c r="E70" i="9" s="1"/>
  <c r="F70" i="9" s="1"/>
  <c r="D88" i="9"/>
  <c r="E88" i="9" s="1"/>
  <c r="F88" i="9" s="1"/>
  <c r="D97" i="8"/>
  <c r="E97" i="8" s="1"/>
  <c r="F97" i="8" s="1"/>
  <c r="D90" i="8"/>
  <c r="E90" i="8" s="1"/>
  <c r="D88" i="8"/>
  <c r="E88" i="8" s="1"/>
  <c r="F88" i="8" s="1"/>
  <c r="D100" i="8"/>
  <c r="E100" i="8" s="1"/>
  <c r="G87" i="7"/>
  <c r="D90" i="7"/>
  <c r="E90" i="7" s="1"/>
  <c r="F97" i="7"/>
  <c r="D81" i="7"/>
  <c r="E81" i="7" s="1"/>
  <c r="E67" i="7"/>
  <c r="D79" i="7"/>
  <c r="E79" i="7" s="1"/>
  <c r="F79" i="7" s="1"/>
  <c r="N211"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N81" i="14"/>
  <c r="N82" i="14"/>
  <c r="N83" i="14"/>
  <c r="N84" i="14"/>
  <c r="N85" i="14"/>
  <c r="N86" i="14"/>
  <c r="N87" i="14"/>
  <c r="N88" i="14"/>
  <c r="N89" i="14"/>
  <c r="N90" i="14"/>
  <c r="N91" i="14"/>
  <c r="N92" i="14"/>
  <c r="N93" i="14"/>
  <c r="N94" i="14"/>
  <c r="N95" i="14"/>
  <c r="N96" i="14"/>
  <c r="N97" i="14"/>
  <c r="N98" i="14"/>
  <c r="N99" i="14"/>
  <c r="N100" i="14"/>
  <c r="N101" i="14"/>
  <c r="N102" i="14"/>
  <c r="N103" i="14"/>
  <c r="N104" i="14"/>
  <c r="N105" i="14"/>
  <c r="N106" i="14"/>
  <c r="N107" i="14"/>
  <c r="N108" i="14"/>
  <c r="N109" i="14"/>
  <c r="N110" i="14"/>
  <c r="N111" i="14"/>
  <c r="N112" i="14"/>
  <c r="N113" i="14"/>
  <c r="N114" i="14"/>
  <c r="N115" i="14"/>
  <c r="N116" i="14"/>
  <c r="N117" i="14"/>
  <c r="N118" i="14"/>
  <c r="N119" i="14"/>
  <c r="N120" i="14"/>
  <c r="N121" i="14"/>
  <c r="N122" i="14"/>
  <c r="N123" i="14"/>
  <c r="N124" i="14"/>
  <c r="N125" i="14"/>
  <c r="N126" i="14"/>
  <c r="N127" i="14"/>
  <c r="N128" i="14"/>
  <c r="N129" i="14"/>
  <c r="N130" i="14"/>
  <c r="N131" i="14"/>
  <c r="N132" i="14"/>
  <c r="N133" i="14"/>
  <c r="N134" i="14"/>
  <c r="N135" i="14"/>
  <c r="N136" i="14"/>
  <c r="N137" i="14"/>
  <c r="N138" i="14"/>
  <c r="N139" i="14"/>
  <c r="N140" i="14"/>
  <c r="N141" i="14"/>
  <c r="N142" i="14"/>
  <c r="N143" i="14"/>
  <c r="N144" i="14"/>
  <c r="N145" i="14"/>
  <c r="N146" i="14"/>
  <c r="N147" i="14"/>
  <c r="N148" i="14"/>
  <c r="N149" i="14"/>
  <c r="N150" i="14"/>
  <c r="N151" i="14"/>
  <c r="N152" i="14"/>
  <c r="N153" i="14"/>
  <c r="N154" i="14"/>
  <c r="N155" i="14"/>
  <c r="N156" i="14"/>
  <c r="N157" i="14"/>
  <c r="N158" i="14"/>
  <c r="N159" i="14"/>
  <c r="N160" i="14"/>
  <c r="N161" i="14"/>
  <c r="N162" i="14"/>
  <c r="N163" i="14"/>
  <c r="N164" i="14"/>
  <c r="N165" i="14"/>
  <c r="N166" i="14"/>
  <c r="N167" i="14"/>
  <c r="N168" i="14"/>
  <c r="N169" i="14"/>
  <c r="N170" i="14"/>
  <c r="N171" i="14"/>
  <c r="N172" i="14"/>
  <c r="N173" i="14"/>
  <c r="N174" i="14"/>
  <c r="N175" i="14"/>
  <c r="N176" i="14"/>
  <c r="N177" i="14"/>
  <c r="N178" i="14"/>
  <c r="N179" i="14"/>
  <c r="N180" i="14"/>
  <c r="N181" i="14"/>
  <c r="N182" i="14"/>
  <c r="N183" i="14"/>
  <c r="N184" i="14"/>
  <c r="N185" i="14"/>
  <c r="N186" i="14"/>
  <c r="N187" i="14"/>
  <c r="N188" i="14"/>
  <c r="N189" i="14"/>
  <c r="N190" i="14"/>
  <c r="N191" i="14"/>
  <c r="N192" i="14"/>
  <c r="N193" i="14"/>
  <c r="N194" i="14"/>
  <c r="N195" i="14"/>
  <c r="N196" i="14"/>
  <c r="N197" i="14"/>
  <c r="N198" i="14"/>
  <c r="N199" i="14"/>
  <c r="N200" i="14"/>
  <c r="N201" i="14"/>
  <c r="N202" i="14"/>
  <c r="N203" i="14"/>
  <c r="N204" i="14"/>
  <c r="N205" i="14"/>
  <c r="N206" i="14"/>
  <c r="N207" i="14"/>
  <c r="N208" i="14"/>
  <c r="N209" i="14"/>
  <c r="N210" i="14"/>
  <c r="N10" i="14"/>
  <c r="D73" i="9" l="1"/>
  <c r="E73" i="9" s="1"/>
  <c r="D100" i="9"/>
  <c r="E100" i="9" s="1"/>
  <c r="D91" i="13"/>
  <c r="E91" i="13" s="1"/>
  <c r="D82" i="13"/>
  <c r="E82" i="13" s="1"/>
  <c r="F90" i="13"/>
  <c r="D91" i="5"/>
  <c r="E91" i="5" s="1"/>
  <c r="D100" i="5"/>
  <c r="E100" i="5" s="1"/>
  <c r="B100" i="10" a="1"/>
  <c r="B100" i="10" s="1"/>
  <c r="C100" i="10" s="1"/>
  <c r="D100" i="10" s="1"/>
  <c r="E100" i="10" s="1"/>
  <c r="J198" i="5"/>
  <c r="K198" i="5" s="1"/>
  <c r="J198" i="13"/>
  <c r="K198" i="13" s="1"/>
  <c r="J198" i="11"/>
  <c r="K198" i="11" s="1"/>
  <c r="J198" i="10"/>
  <c r="K198" i="10" s="1"/>
  <c r="J198" i="9"/>
  <c r="K198" i="9" s="1"/>
  <c r="J198" i="8"/>
  <c r="K198" i="8" s="1"/>
  <c r="J198" i="7"/>
  <c r="K198" i="7" s="1"/>
  <c r="J198" i="6"/>
  <c r="K198" i="6" s="1"/>
  <c r="J198" i="1"/>
  <c r="K198" i="1" s="1"/>
  <c r="J182" i="5"/>
  <c r="K182" i="5" s="1"/>
  <c r="J182" i="13"/>
  <c r="K182" i="13" s="1"/>
  <c r="J182" i="11"/>
  <c r="K182" i="11" s="1"/>
  <c r="J182" i="10"/>
  <c r="K182" i="10" s="1"/>
  <c r="J182" i="9"/>
  <c r="K182" i="9" s="1"/>
  <c r="J182" i="8"/>
  <c r="K182" i="8" s="1"/>
  <c r="J182" i="7"/>
  <c r="K182" i="7" s="1"/>
  <c r="J182" i="6"/>
  <c r="K182" i="6" s="1"/>
  <c r="J182" i="1"/>
  <c r="K182" i="1" s="1"/>
  <c r="J6" i="13"/>
  <c r="K6" i="13" s="1"/>
  <c r="J6" i="5"/>
  <c r="K6" i="5" s="1"/>
  <c r="J6" i="11"/>
  <c r="K6" i="11" s="1"/>
  <c r="J6" i="10"/>
  <c r="K6" i="10" s="1"/>
  <c r="J6" i="8"/>
  <c r="K6" i="8" s="1"/>
  <c r="J6" i="9"/>
  <c r="K6" i="9" s="1"/>
  <c r="J6" i="7"/>
  <c r="K6" i="7" s="1"/>
  <c r="J6" i="6"/>
  <c r="K6" i="6" s="1"/>
  <c r="J6" i="1"/>
  <c r="K6" i="1" s="1"/>
  <c r="J203" i="13"/>
  <c r="K203" i="13" s="1"/>
  <c r="J203" i="5"/>
  <c r="K203" i="5" s="1"/>
  <c r="J203" i="11"/>
  <c r="K203" i="11" s="1"/>
  <c r="J203" i="10"/>
  <c r="K203" i="10" s="1"/>
  <c r="J203" i="8"/>
  <c r="K203" i="8" s="1"/>
  <c r="J203" i="9"/>
  <c r="K203" i="9" s="1"/>
  <c r="J203" i="7"/>
  <c r="K203" i="7" s="1"/>
  <c r="J203" i="6"/>
  <c r="K203" i="6" s="1"/>
  <c r="J203" i="1"/>
  <c r="K203" i="1" s="1"/>
  <c r="J199" i="13"/>
  <c r="K199" i="13" s="1"/>
  <c r="J199" i="5"/>
  <c r="K199" i="5" s="1"/>
  <c r="J199" i="11"/>
  <c r="K199" i="11" s="1"/>
  <c r="J199" i="10"/>
  <c r="K199" i="10" s="1"/>
  <c r="J199" i="8"/>
  <c r="K199" i="8" s="1"/>
  <c r="J199" i="9"/>
  <c r="K199" i="9" s="1"/>
  <c r="J199" i="7"/>
  <c r="K199" i="7" s="1"/>
  <c r="J199" i="6"/>
  <c r="K199" i="6" s="1"/>
  <c r="J199" i="1"/>
  <c r="K199" i="1" s="1"/>
  <c r="J195" i="13"/>
  <c r="K195" i="13" s="1"/>
  <c r="J195" i="5"/>
  <c r="K195" i="5" s="1"/>
  <c r="J195" i="11"/>
  <c r="K195" i="11" s="1"/>
  <c r="J195" i="10"/>
  <c r="K195" i="10" s="1"/>
  <c r="J195" i="8"/>
  <c r="K195" i="8" s="1"/>
  <c r="J195" i="9"/>
  <c r="K195" i="9" s="1"/>
  <c r="J195" i="7"/>
  <c r="K195" i="7" s="1"/>
  <c r="J195" i="6"/>
  <c r="K195" i="6" s="1"/>
  <c r="J195" i="1"/>
  <c r="K195" i="1" s="1"/>
  <c r="J191" i="13"/>
  <c r="K191" i="13" s="1"/>
  <c r="J191" i="5"/>
  <c r="K191" i="5" s="1"/>
  <c r="J191" i="11"/>
  <c r="K191" i="11" s="1"/>
  <c r="J191" i="10"/>
  <c r="K191" i="10" s="1"/>
  <c r="J191" i="8"/>
  <c r="K191" i="8" s="1"/>
  <c r="J191" i="9"/>
  <c r="K191" i="9" s="1"/>
  <c r="J191" i="7"/>
  <c r="K191" i="7" s="1"/>
  <c r="J191" i="6"/>
  <c r="K191" i="6" s="1"/>
  <c r="J191" i="1"/>
  <c r="K191" i="1" s="1"/>
  <c r="J187" i="13"/>
  <c r="K187" i="13" s="1"/>
  <c r="J187" i="5"/>
  <c r="K187" i="5" s="1"/>
  <c r="J187" i="11"/>
  <c r="K187" i="11" s="1"/>
  <c r="J187" i="10"/>
  <c r="K187" i="10" s="1"/>
  <c r="J187" i="8"/>
  <c r="K187" i="8" s="1"/>
  <c r="J187" i="9"/>
  <c r="K187" i="9" s="1"/>
  <c r="J187" i="7"/>
  <c r="K187" i="7" s="1"/>
  <c r="J187" i="6"/>
  <c r="K187" i="6" s="1"/>
  <c r="J187" i="1"/>
  <c r="K187" i="1" s="1"/>
  <c r="J183" i="13"/>
  <c r="K183" i="13" s="1"/>
  <c r="J183" i="5"/>
  <c r="K183" i="5" s="1"/>
  <c r="J183" i="11"/>
  <c r="K183" i="11" s="1"/>
  <c r="J183" i="10"/>
  <c r="K183" i="10" s="1"/>
  <c r="J183" i="8"/>
  <c r="K183" i="8" s="1"/>
  <c r="J183" i="9"/>
  <c r="K183" i="9" s="1"/>
  <c r="J183" i="7"/>
  <c r="K183" i="7" s="1"/>
  <c r="J183" i="6"/>
  <c r="K183" i="6" s="1"/>
  <c r="J183" i="1"/>
  <c r="K183" i="1" s="1"/>
  <c r="J179" i="13"/>
  <c r="K179" i="13" s="1"/>
  <c r="J179" i="5"/>
  <c r="K179" i="5" s="1"/>
  <c r="J179" i="11"/>
  <c r="K179" i="11" s="1"/>
  <c r="J179" i="10"/>
  <c r="K179" i="10" s="1"/>
  <c r="J179" i="8"/>
  <c r="K179" i="8" s="1"/>
  <c r="J179" i="9"/>
  <c r="K179" i="9" s="1"/>
  <c r="J179" i="7"/>
  <c r="K179" i="7" s="1"/>
  <c r="J179" i="6"/>
  <c r="K179" i="6" s="1"/>
  <c r="J179" i="1"/>
  <c r="K179" i="1" s="1"/>
  <c r="J175" i="13"/>
  <c r="K175" i="13" s="1"/>
  <c r="J175" i="5"/>
  <c r="K175" i="5" s="1"/>
  <c r="J175" i="11"/>
  <c r="K175" i="11" s="1"/>
  <c r="J175" i="10"/>
  <c r="K175" i="10" s="1"/>
  <c r="J175" i="8"/>
  <c r="K175" i="8" s="1"/>
  <c r="J175" i="9"/>
  <c r="K175" i="9" s="1"/>
  <c r="J175" i="7"/>
  <c r="K175" i="7" s="1"/>
  <c r="J175" i="6"/>
  <c r="K175" i="6" s="1"/>
  <c r="J175" i="1"/>
  <c r="K175" i="1" s="1"/>
  <c r="J171" i="13"/>
  <c r="K171" i="13" s="1"/>
  <c r="J171" i="5"/>
  <c r="K171" i="5" s="1"/>
  <c r="J171" i="11"/>
  <c r="K171" i="11" s="1"/>
  <c r="J171" i="10"/>
  <c r="K171" i="10" s="1"/>
  <c r="J171" i="8"/>
  <c r="K171" i="8" s="1"/>
  <c r="J171" i="9"/>
  <c r="K171" i="9" s="1"/>
  <c r="J171" i="7"/>
  <c r="K171" i="7" s="1"/>
  <c r="J171" i="6"/>
  <c r="K171" i="6" s="1"/>
  <c r="J171" i="1"/>
  <c r="K171" i="1" s="1"/>
  <c r="J167" i="13"/>
  <c r="K167" i="13" s="1"/>
  <c r="J167" i="5"/>
  <c r="K167" i="5" s="1"/>
  <c r="J167" i="11"/>
  <c r="K167" i="11" s="1"/>
  <c r="J167" i="10"/>
  <c r="K167" i="10" s="1"/>
  <c r="J167" i="8"/>
  <c r="K167" i="8" s="1"/>
  <c r="J167" i="9"/>
  <c r="K167" i="9" s="1"/>
  <c r="J167" i="7"/>
  <c r="K167" i="7" s="1"/>
  <c r="J167" i="6"/>
  <c r="K167" i="6" s="1"/>
  <c r="J167" i="1"/>
  <c r="K167" i="1" s="1"/>
  <c r="J163" i="13"/>
  <c r="K163" i="13" s="1"/>
  <c r="J163" i="5"/>
  <c r="K163" i="5" s="1"/>
  <c r="J163" i="11"/>
  <c r="K163" i="11" s="1"/>
  <c r="J163" i="10"/>
  <c r="K163" i="10" s="1"/>
  <c r="J163" i="8"/>
  <c r="K163" i="8" s="1"/>
  <c r="J163" i="9"/>
  <c r="K163" i="9" s="1"/>
  <c r="J163" i="7"/>
  <c r="K163" i="7" s="1"/>
  <c r="J163" i="6"/>
  <c r="K163" i="6" s="1"/>
  <c r="J163" i="1"/>
  <c r="K163" i="1" s="1"/>
  <c r="J159" i="13"/>
  <c r="K159" i="13" s="1"/>
  <c r="J159" i="5"/>
  <c r="K159" i="5" s="1"/>
  <c r="J159" i="11"/>
  <c r="K159" i="11" s="1"/>
  <c r="J159" i="10"/>
  <c r="K159" i="10" s="1"/>
  <c r="J159" i="8"/>
  <c r="K159" i="8" s="1"/>
  <c r="J159" i="9"/>
  <c r="K159" i="9" s="1"/>
  <c r="J159" i="7"/>
  <c r="K159" i="7" s="1"/>
  <c r="J159" i="6"/>
  <c r="K159" i="6" s="1"/>
  <c r="J159" i="1"/>
  <c r="K159" i="1" s="1"/>
  <c r="J155" i="13"/>
  <c r="K155" i="13" s="1"/>
  <c r="J155" i="5"/>
  <c r="K155" i="5" s="1"/>
  <c r="J155" i="11"/>
  <c r="K155" i="11" s="1"/>
  <c r="J155" i="10"/>
  <c r="K155" i="10" s="1"/>
  <c r="J155" i="8"/>
  <c r="K155" i="8" s="1"/>
  <c r="J155" i="9"/>
  <c r="K155" i="9" s="1"/>
  <c r="J155" i="7"/>
  <c r="K155" i="7" s="1"/>
  <c r="J155" i="6"/>
  <c r="K155" i="6" s="1"/>
  <c r="J155" i="1"/>
  <c r="K155" i="1" s="1"/>
  <c r="J151" i="13"/>
  <c r="K151" i="13" s="1"/>
  <c r="J151" i="5"/>
  <c r="K151" i="5" s="1"/>
  <c r="J151" i="11"/>
  <c r="K151" i="11" s="1"/>
  <c r="J151" i="10"/>
  <c r="K151" i="10" s="1"/>
  <c r="J151" i="8"/>
  <c r="K151" i="8" s="1"/>
  <c r="J151" i="9"/>
  <c r="K151" i="9" s="1"/>
  <c r="J151" i="7"/>
  <c r="K151" i="7" s="1"/>
  <c r="J151" i="6"/>
  <c r="K151" i="6" s="1"/>
  <c r="J151" i="1"/>
  <c r="K151" i="1" s="1"/>
  <c r="J147" i="13"/>
  <c r="K147" i="13" s="1"/>
  <c r="J147" i="5"/>
  <c r="K147" i="5" s="1"/>
  <c r="J147" i="11"/>
  <c r="K147" i="11" s="1"/>
  <c r="J147" i="10"/>
  <c r="K147" i="10" s="1"/>
  <c r="J147" i="8"/>
  <c r="K147" i="8" s="1"/>
  <c r="J147" i="9"/>
  <c r="K147" i="9" s="1"/>
  <c r="J147" i="7"/>
  <c r="K147" i="7" s="1"/>
  <c r="J147" i="6"/>
  <c r="K147" i="6" s="1"/>
  <c r="J147" i="1"/>
  <c r="K147" i="1" s="1"/>
  <c r="J143" i="13"/>
  <c r="K143" i="13" s="1"/>
  <c r="J143" i="5"/>
  <c r="K143" i="5" s="1"/>
  <c r="J143" i="11"/>
  <c r="K143" i="11" s="1"/>
  <c r="J143" i="10"/>
  <c r="K143" i="10" s="1"/>
  <c r="J143" i="8"/>
  <c r="K143" i="8" s="1"/>
  <c r="J143" i="9"/>
  <c r="K143" i="9" s="1"/>
  <c r="J143" i="7"/>
  <c r="K143" i="7" s="1"/>
  <c r="J143" i="6"/>
  <c r="K143" i="6" s="1"/>
  <c r="J143" i="1"/>
  <c r="K143" i="1" s="1"/>
  <c r="J139" i="13"/>
  <c r="K139" i="13" s="1"/>
  <c r="J139" i="5"/>
  <c r="K139" i="5" s="1"/>
  <c r="J139" i="11"/>
  <c r="K139" i="11" s="1"/>
  <c r="J139" i="10"/>
  <c r="K139" i="10" s="1"/>
  <c r="J139" i="8"/>
  <c r="K139" i="8" s="1"/>
  <c r="J139" i="9"/>
  <c r="K139" i="9" s="1"/>
  <c r="J139" i="7"/>
  <c r="K139" i="7" s="1"/>
  <c r="J139" i="6"/>
  <c r="K139" i="6" s="1"/>
  <c r="J139" i="1"/>
  <c r="K139" i="1" s="1"/>
  <c r="J135" i="13"/>
  <c r="K135" i="13" s="1"/>
  <c r="J135" i="5"/>
  <c r="K135" i="5" s="1"/>
  <c r="J135" i="11"/>
  <c r="K135" i="11" s="1"/>
  <c r="J135" i="10"/>
  <c r="K135" i="10" s="1"/>
  <c r="J135" i="8"/>
  <c r="K135" i="8" s="1"/>
  <c r="J135" i="9"/>
  <c r="K135" i="9" s="1"/>
  <c r="J135" i="7"/>
  <c r="K135" i="7" s="1"/>
  <c r="J135" i="6"/>
  <c r="K135" i="6" s="1"/>
  <c r="J135" i="1"/>
  <c r="K135" i="1" s="1"/>
  <c r="J131" i="13"/>
  <c r="K131" i="13" s="1"/>
  <c r="J131" i="5"/>
  <c r="K131" i="5" s="1"/>
  <c r="J131" i="11"/>
  <c r="K131" i="11" s="1"/>
  <c r="J131" i="10"/>
  <c r="K131" i="10" s="1"/>
  <c r="J131" i="8"/>
  <c r="K131" i="8" s="1"/>
  <c r="J131" i="9"/>
  <c r="K131" i="9" s="1"/>
  <c r="J131" i="7"/>
  <c r="K131" i="7" s="1"/>
  <c r="J131" i="6"/>
  <c r="K131" i="6" s="1"/>
  <c r="J131" i="1"/>
  <c r="K131" i="1" s="1"/>
  <c r="J127" i="13"/>
  <c r="K127" i="13" s="1"/>
  <c r="J127" i="5"/>
  <c r="K127" i="5" s="1"/>
  <c r="J127" i="11"/>
  <c r="K127" i="11" s="1"/>
  <c r="J127" i="10"/>
  <c r="K127" i="10" s="1"/>
  <c r="J127" i="8"/>
  <c r="K127" i="8" s="1"/>
  <c r="J127" i="9"/>
  <c r="K127" i="9" s="1"/>
  <c r="J127" i="7"/>
  <c r="K127" i="7" s="1"/>
  <c r="J127" i="6"/>
  <c r="K127" i="6" s="1"/>
  <c r="J127" i="1"/>
  <c r="K127" i="1" s="1"/>
  <c r="J123" i="13"/>
  <c r="K123" i="13" s="1"/>
  <c r="J123" i="5"/>
  <c r="K123" i="5" s="1"/>
  <c r="J123" i="11"/>
  <c r="K123" i="11" s="1"/>
  <c r="J123" i="10"/>
  <c r="K123" i="10" s="1"/>
  <c r="J123" i="8"/>
  <c r="K123" i="8" s="1"/>
  <c r="J123" i="9"/>
  <c r="K123" i="9" s="1"/>
  <c r="J123" i="7"/>
  <c r="K123" i="7" s="1"/>
  <c r="J123" i="6"/>
  <c r="K123" i="6" s="1"/>
  <c r="J123" i="1"/>
  <c r="K123" i="1" s="1"/>
  <c r="J119" i="13"/>
  <c r="K119" i="13" s="1"/>
  <c r="J119" i="5"/>
  <c r="K119" i="5" s="1"/>
  <c r="J119" i="11"/>
  <c r="K119" i="11" s="1"/>
  <c r="J119" i="10"/>
  <c r="K119" i="10" s="1"/>
  <c r="J119" i="8"/>
  <c r="K119" i="8" s="1"/>
  <c r="J119" i="9"/>
  <c r="K119" i="9" s="1"/>
  <c r="J119" i="7"/>
  <c r="K119" i="7" s="1"/>
  <c r="J119" i="6"/>
  <c r="K119" i="6" s="1"/>
  <c r="J119" i="1"/>
  <c r="K119" i="1" s="1"/>
  <c r="J115" i="13"/>
  <c r="K115" i="13" s="1"/>
  <c r="J115" i="5"/>
  <c r="K115" i="5" s="1"/>
  <c r="J115" i="11"/>
  <c r="K115" i="11" s="1"/>
  <c r="J115" i="10"/>
  <c r="K115" i="10" s="1"/>
  <c r="J115" i="8"/>
  <c r="K115" i="8" s="1"/>
  <c r="J115" i="9"/>
  <c r="K115" i="9" s="1"/>
  <c r="J115" i="7"/>
  <c r="K115" i="7" s="1"/>
  <c r="J115" i="6"/>
  <c r="K115" i="6" s="1"/>
  <c r="J115" i="1"/>
  <c r="K115" i="1" s="1"/>
  <c r="J111" i="13"/>
  <c r="K111" i="13" s="1"/>
  <c r="J111" i="5"/>
  <c r="K111" i="5" s="1"/>
  <c r="J111" i="11"/>
  <c r="K111" i="11" s="1"/>
  <c r="J111" i="10"/>
  <c r="K111" i="10" s="1"/>
  <c r="J111" i="8"/>
  <c r="K111" i="8" s="1"/>
  <c r="J111" i="9"/>
  <c r="K111" i="9" s="1"/>
  <c r="J111" i="7"/>
  <c r="K111" i="7" s="1"/>
  <c r="J111" i="6"/>
  <c r="K111" i="6" s="1"/>
  <c r="J111" i="1"/>
  <c r="K111" i="1" s="1"/>
  <c r="J107" i="13"/>
  <c r="K107" i="13" s="1"/>
  <c r="J107" i="5"/>
  <c r="K107" i="5" s="1"/>
  <c r="J107" i="11"/>
  <c r="K107" i="11" s="1"/>
  <c r="J107" i="10"/>
  <c r="K107" i="10" s="1"/>
  <c r="J107" i="8"/>
  <c r="K107" i="8" s="1"/>
  <c r="J107" i="9"/>
  <c r="K107" i="9" s="1"/>
  <c r="J107" i="7"/>
  <c r="K107" i="7" s="1"/>
  <c r="J107" i="6"/>
  <c r="K107" i="6" s="1"/>
  <c r="J107" i="1"/>
  <c r="K107" i="1" s="1"/>
  <c r="J103" i="13"/>
  <c r="K103" i="13" s="1"/>
  <c r="J103" i="5"/>
  <c r="K103" i="5" s="1"/>
  <c r="J103" i="11"/>
  <c r="K103" i="11" s="1"/>
  <c r="J103" i="10"/>
  <c r="K103" i="10" s="1"/>
  <c r="J103" i="8"/>
  <c r="K103" i="8" s="1"/>
  <c r="J103" i="9"/>
  <c r="K103" i="9" s="1"/>
  <c r="J103" i="7"/>
  <c r="K103" i="7" s="1"/>
  <c r="J103" i="6"/>
  <c r="K103" i="6" s="1"/>
  <c r="J103" i="1"/>
  <c r="K103" i="1" s="1"/>
  <c r="J99" i="13"/>
  <c r="K99" i="13" s="1"/>
  <c r="J99" i="5"/>
  <c r="K99" i="5" s="1"/>
  <c r="J99" i="11"/>
  <c r="K99" i="11" s="1"/>
  <c r="J99" i="10"/>
  <c r="K99" i="10" s="1"/>
  <c r="J99" i="8"/>
  <c r="K99" i="8" s="1"/>
  <c r="J99" i="9"/>
  <c r="K99" i="9" s="1"/>
  <c r="J99" i="7"/>
  <c r="K99" i="7" s="1"/>
  <c r="J99" i="6"/>
  <c r="K99" i="6" s="1"/>
  <c r="J99" i="1"/>
  <c r="K99" i="1" s="1"/>
  <c r="J95" i="13"/>
  <c r="K95" i="13" s="1"/>
  <c r="J95" i="5"/>
  <c r="K95" i="5" s="1"/>
  <c r="J95" i="11"/>
  <c r="K95" i="11" s="1"/>
  <c r="J95" i="10"/>
  <c r="K95" i="10" s="1"/>
  <c r="J95" i="8"/>
  <c r="K95" i="8" s="1"/>
  <c r="J95" i="9"/>
  <c r="K95" i="9" s="1"/>
  <c r="J95" i="7"/>
  <c r="K95" i="7" s="1"/>
  <c r="J95" i="6"/>
  <c r="K95" i="6" s="1"/>
  <c r="J95" i="1"/>
  <c r="K95" i="1" s="1"/>
  <c r="J91" i="13"/>
  <c r="K91" i="13" s="1"/>
  <c r="J91" i="5"/>
  <c r="K91" i="5" s="1"/>
  <c r="J91" i="11"/>
  <c r="K91" i="11" s="1"/>
  <c r="J91" i="10"/>
  <c r="K91" i="10" s="1"/>
  <c r="J91" i="8"/>
  <c r="K91" i="8" s="1"/>
  <c r="J91" i="9"/>
  <c r="K91" i="9" s="1"/>
  <c r="J91" i="7"/>
  <c r="K91" i="7" s="1"/>
  <c r="J91" i="6"/>
  <c r="K91" i="6" s="1"/>
  <c r="J91" i="1"/>
  <c r="K91" i="1" s="1"/>
  <c r="J87" i="13"/>
  <c r="K87" i="13" s="1"/>
  <c r="J87" i="5"/>
  <c r="K87" i="5" s="1"/>
  <c r="J87" i="11"/>
  <c r="K87" i="11" s="1"/>
  <c r="J87" i="10"/>
  <c r="K87" i="10" s="1"/>
  <c r="J87" i="8"/>
  <c r="K87" i="8" s="1"/>
  <c r="J87" i="9"/>
  <c r="K87" i="9" s="1"/>
  <c r="J87" i="7"/>
  <c r="K87" i="7" s="1"/>
  <c r="J87" i="6"/>
  <c r="K87" i="6" s="1"/>
  <c r="J87" i="1"/>
  <c r="K87" i="1" s="1"/>
  <c r="J83" i="13"/>
  <c r="K83" i="13" s="1"/>
  <c r="J83" i="5"/>
  <c r="K83" i="5" s="1"/>
  <c r="J83" i="11"/>
  <c r="K83" i="11" s="1"/>
  <c r="J83" i="10"/>
  <c r="K83" i="10" s="1"/>
  <c r="J83" i="8"/>
  <c r="K83" i="8" s="1"/>
  <c r="J83" i="9"/>
  <c r="K83" i="9" s="1"/>
  <c r="J83" i="7"/>
  <c r="K83" i="7" s="1"/>
  <c r="J83" i="6"/>
  <c r="K83" i="6" s="1"/>
  <c r="J83" i="1"/>
  <c r="K83" i="1" s="1"/>
  <c r="J79" i="13"/>
  <c r="K79" i="13" s="1"/>
  <c r="J79" i="5"/>
  <c r="K79" i="5" s="1"/>
  <c r="J79" i="11"/>
  <c r="K79" i="11" s="1"/>
  <c r="J79" i="10"/>
  <c r="K79" i="10" s="1"/>
  <c r="J79" i="8"/>
  <c r="K79" i="8" s="1"/>
  <c r="J79" i="9"/>
  <c r="K79" i="9" s="1"/>
  <c r="J79" i="7"/>
  <c r="K79" i="7" s="1"/>
  <c r="J79" i="6"/>
  <c r="K79" i="6" s="1"/>
  <c r="J79" i="1"/>
  <c r="K79" i="1" s="1"/>
  <c r="J75" i="13"/>
  <c r="K75" i="13" s="1"/>
  <c r="J75" i="5"/>
  <c r="K75" i="5" s="1"/>
  <c r="J75" i="11"/>
  <c r="K75" i="11" s="1"/>
  <c r="J75" i="10"/>
  <c r="K75" i="10" s="1"/>
  <c r="J75" i="8"/>
  <c r="K75" i="8" s="1"/>
  <c r="J75" i="9"/>
  <c r="K75" i="9" s="1"/>
  <c r="J75" i="7"/>
  <c r="K75" i="7" s="1"/>
  <c r="J75" i="6"/>
  <c r="K75" i="6" s="1"/>
  <c r="J75" i="1"/>
  <c r="K75" i="1" s="1"/>
  <c r="J71" i="13"/>
  <c r="K71" i="13" s="1"/>
  <c r="J71" i="5"/>
  <c r="K71" i="5" s="1"/>
  <c r="J71" i="11"/>
  <c r="K71" i="11" s="1"/>
  <c r="J71" i="10"/>
  <c r="K71" i="10" s="1"/>
  <c r="J71" i="8"/>
  <c r="K71" i="8" s="1"/>
  <c r="J71" i="9"/>
  <c r="K71" i="9" s="1"/>
  <c r="J71" i="7"/>
  <c r="K71" i="7" s="1"/>
  <c r="J71" i="6"/>
  <c r="K71" i="6" s="1"/>
  <c r="J71" i="1"/>
  <c r="K71" i="1" s="1"/>
  <c r="J67" i="13"/>
  <c r="K67" i="13" s="1"/>
  <c r="J67" i="5"/>
  <c r="K67" i="5" s="1"/>
  <c r="J67" i="11"/>
  <c r="K67" i="11" s="1"/>
  <c r="J67" i="10"/>
  <c r="K67" i="10" s="1"/>
  <c r="J67" i="8"/>
  <c r="K67" i="8" s="1"/>
  <c r="J67" i="9"/>
  <c r="K67" i="9" s="1"/>
  <c r="J67" i="7"/>
  <c r="K67" i="7" s="1"/>
  <c r="J67" i="6"/>
  <c r="K67" i="6" s="1"/>
  <c r="J67" i="1"/>
  <c r="K67" i="1" s="1"/>
  <c r="J63" i="13"/>
  <c r="K63" i="13" s="1"/>
  <c r="J63" i="5"/>
  <c r="K63" i="5" s="1"/>
  <c r="J63" i="11"/>
  <c r="K63" i="11" s="1"/>
  <c r="J63" i="10"/>
  <c r="K63" i="10" s="1"/>
  <c r="J63" i="8"/>
  <c r="K63" i="8" s="1"/>
  <c r="J63" i="9"/>
  <c r="K63" i="9" s="1"/>
  <c r="J63" i="7"/>
  <c r="K63" i="7" s="1"/>
  <c r="J63" i="6"/>
  <c r="K63" i="6" s="1"/>
  <c r="J63" i="1"/>
  <c r="K63" i="1" s="1"/>
  <c r="J59" i="13"/>
  <c r="K59" i="13" s="1"/>
  <c r="J59" i="5"/>
  <c r="K59" i="5" s="1"/>
  <c r="J59" i="11"/>
  <c r="K59" i="11" s="1"/>
  <c r="J59" i="10"/>
  <c r="K59" i="10" s="1"/>
  <c r="J59" i="8"/>
  <c r="K59" i="8" s="1"/>
  <c r="J59" i="9"/>
  <c r="K59" i="9" s="1"/>
  <c r="J59" i="7"/>
  <c r="K59" i="7" s="1"/>
  <c r="J59" i="6"/>
  <c r="K59" i="6" s="1"/>
  <c r="J59" i="1"/>
  <c r="K59" i="1" s="1"/>
  <c r="J55" i="13"/>
  <c r="K55" i="13" s="1"/>
  <c r="J55" i="5"/>
  <c r="K55" i="5" s="1"/>
  <c r="J55" i="11"/>
  <c r="K55" i="11" s="1"/>
  <c r="J55" i="10"/>
  <c r="K55" i="10" s="1"/>
  <c r="J55" i="8"/>
  <c r="K55" i="8" s="1"/>
  <c r="J55" i="9"/>
  <c r="K55" i="9" s="1"/>
  <c r="J55" i="7"/>
  <c r="K55" i="7" s="1"/>
  <c r="J55" i="6"/>
  <c r="K55" i="6" s="1"/>
  <c r="J55" i="1"/>
  <c r="K55" i="1" s="1"/>
  <c r="J51" i="13"/>
  <c r="K51" i="13" s="1"/>
  <c r="J51" i="5"/>
  <c r="K51" i="5" s="1"/>
  <c r="J51" i="11"/>
  <c r="K51" i="11" s="1"/>
  <c r="J51" i="10"/>
  <c r="K51" i="10" s="1"/>
  <c r="J51" i="8"/>
  <c r="K51" i="8" s="1"/>
  <c r="J51" i="9"/>
  <c r="K51" i="9" s="1"/>
  <c r="J51" i="7"/>
  <c r="K51" i="7" s="1"/>
  <c r="J51" i="6"/>
  <c r="K51" i="6" s="1"/>
  <c r="J51" i="1"/>
  <c r="K51" i="1" s="1"/>
  <c r="J47" i="13"/>
  <c r="K47" i="13" s="1"/>
  <c r="J47" i="5"/>
  <c r="K47" i="5" s="1"/>
  <c r="J47" i="11"/>
  <c r="K47" i="11" s="1"/>
  <c r="J47" i="10"/>
  <c r="K47" i="10" s="1"/>
  <c r="J47" i="8"/>
  <c r="K47" i="8" s="1"/>
  <c r="J47" i="9"/>
  <c r="K47" i="9" s="1"/>
  <c r="J47" i="7"/>
  <c r="K47" i="7" s="1"/>
  <c r="J47" i="6"/>
  <c r="K47" i="6" s="1"/>
  <c r="J47" i="1"/>
  <c r="K47" i="1" s="1"/>
  <c r="J43" i="13"/>
  <c r="K43" i="13" s="1"/>
  <c r="J43" i="5"/>
  <c r="K43" i="5" s="1"/>
  <c r="J43" i="11"/>
  <c r="K43" i="11" s="1"/>
  <c r="J43" i="10"/>
  <c r="K43" i="10" s="1"/>
  <c r="J43" i="8"/>
  <c r="K43" i="8" s="1"/>
  <c r="J43" i="9"/>
  <c r="K43" i="9" s="1"/>
  <c r="J43" i="7"/>
  <c r="K43" i="7" s="1"/>
  <c r="J43" i="6"/>
  <c r="K43" i="6" s="1"/>
  <c r="J43" i="1"/>
  <c r="K43" i="1" s="1"/>
  <c r="J39" i="13"/>
  <c r="K39" i="13" s="1"/>
  <c r="J39" i="5"/>
  <c r="K39" i="5" s="1"/>
  <c r="J39" i="11"/>
  <c r="K39" i="11" s="1"/>
  <c r="J39" i="10"/>
  <c r="K39" i="10" s="1"/>
  <c r="J39" i="8"/>
  <c r="K39" i="8" s="1"/>
  <c r="J39" i="9"/>
  <c r="K39" i="9" s="1"/>
  <c r="J39" i="7"/>
  <c r="K39" i="7" s="1"/>
  <c r="J39" i="6"/>
  <c r="K39" i="6" s="1"/>
  <c r="J39" i="1"/>
  <c r="K39" i="1" s="1"/>
  <c r="J35" i="13"/>
  <c r="K35" i="13" s="1"/>
  <c r="J35" i="5"/>
  <c r="K35" i="5" s="1"/>
  <c r="J35" i="11"/>
  <c r="K35" i="11" s="1"/>
  <c r="J35" i="10"/>
  <c r="K35" i="10" s="1"/>
  <c r="J35" i="8"/>
  <c r="K35" i="8" s="1"/>
  <c r="J35" i="9"/>
  <c r="K35" i="9" s="1"/>
  <c r="J35" i="7"/>
  <c r="K35" i="7" s="1"/>
  <c r="J35" i="6"/>
  <c r="K35" i="6" s="1"/>
  <c r="J35" i="1"/>
  <c r="K35" i="1" s="1"/>
  <c r="J31" i="13"/>
  <c r="K31" i="13" s="1"/>
  <c r="J31" i="5"/>
  <c r="K31" i="5" s="1"/>
  <c r="J31" i="11"/>
  <c r="K31" i="11" s="1"/>
  <c r="J31" i="10"/>
  <c r="K31" i="10" s="1"/>
  <c r="J31" i="8"/>
  <c r="K31" i="8" s="1"/>
  <c r="J31" i="9"/>
  <c r="K31" i="9" s="1"/>
  <c r="J31" i="7"/>
  <c r="K31" i="7" s="1"/>
  <c r="J31" i="6"/>
  <c r="K31" i="6" s="1"/>
  <c r="J31" i="1"/>
  <c r="K31" i="1" s="1"/>
  <c r="J27" i="13"/>
  <c r="K27" i="13" s="1"/>
  <c r="J27" i="5"/>
  <c r="K27" i="5" s="1"/>
  <c r="J27" i="11"/>
  <c r="K27" i="11" s="1"/>
  <c r="J27" i="10"/>
  <c r="K27" i="10" s="1"/>
  <c r="J27" i="8"/>
  <c r="K27" i="8" s="1"/>
  <c r="J27" i="9"/>
  <c r="K27" i="9" s="1"/>
  <c r="J27" i="7"/>
  <c r="K27" i="7" s="1"/>
  <c r="J27" i="6"/>
  <c r="K27" i="6" s="1"/>
  <c r="J27" i="1"/>
  <c r="K27" i="1" s="1"/>
  <c r="J23" i="13"/>
  <c r="K23" i="13" s="1"/>
  <c r="J23" i="5"/>
  <c r="K23" i="5" s="1"/>
  <c r="J23" i="11"/>
  <c r="K23" i="11" s="1"/>
  <c r="J23" i="10"/>
  <c r="K23" i="10" s="1"/>
  <c r="J23" i="8"/>
  <c r="K23" i="8" s="1"/>
  <c r="J23" i="9"/>
  <c r="K23" i="9" s="1"/>
  <c r="J23" i="7"/>
  <c r="K23" i="7" s="1"/>
  <c r="J23" i="6"/>
  <c r="K23" i="6" s="1"/>
  <c r="J23" i="1"/>
  <c r="K23" i="1" s="1"/>
  <c r="J19" i="13"/>
  <c r="K19" i="13" s="1"/>
  <c r="J19" i="5"/>
  <c r="K19" i="5" s="1"/>
  <c r="J19" i="11"/>
  <c r="K19" i="11" s="1"/>
  <c r="J19" i="10"/>
  <c r="K19" i="10" s="1"/>
  <c r="J19" i="8"/>
  <c r="K19" i="8" s="1"/>
  <c r="J19" i="9"/>
  <c r="K19" i="9" s="1"/>
  <c r="J19" i="6"/>
  <c r="K19" i="6" s="1"/>
  <c r="J19" i="7"/>
  <c r="K19" i="7" s="1"/>
  <c r="J19" i="1"/>
  <c r="K19" i="1" s="1"/>
  <c r="J15" i="13"/>
  <c r="K15" i="13" s="1"/>
  <c r="J15" i="5"/>
  <c r="K15" i="5" s="1"/>
  <c r="J15" i="11"/>
  <c r="K15" i="11" s="1"/>
  <c r="J15" i="10"/>
  <c r="K15" i="10" s="1"/>
  <c r="J15" i="8"/>
  <c r="K15" i="8" s="1"/>
  <c r="J15" i="9"/>
  <c r="K15" i="9" s="1"/>
  <c r="J15" i="6"/>
  <c r="K15" i="6" s="1"/>
  <c r="J15" i="7"/>
  <c r="K15" i="7" s="1"/>
  <c r="J15" i="1"/>
  <c r="K15" i="1" s="1"/>
  <c r="J11" i="1"/>
  <c r="K11" i="1" s="1"/>
  <c r="J11" i="13"/>
  <c r="K11" i="13" s="1"/>
  <c r="J11" i="5"/>
  <c r="K11" i="5" s="1"/>
  <c r="J11" i="11"/>
  <c r="K11" i="11" s="1"/>
  <c r="J11" i="10"/>
  <c r="K11" i="10" s="1"/>
  <c r="J11" i="8"/>
  <c r="K11" i="8" s="1"/>
  <c r="J11" i="9"/>
  <c r="K11" i="9" s="1"/>
  <c r="J11" i="7"/>
  <c r="K11" i="7" s="1"/>
  <c r="J11" i="6"/>
  <c r="K11" i="6" s="1"/>
  <c r="J202" i="5"/>
  <c r="K202" i="5" s="1"/>
  <c r="J202" i="13"/>
  <c r="K202" i="13" s="1"/>
  <c r="J202" i="10"/>
  <c r="K202" i="10" s="1"/>
  <c r="J202" i="11"/>
  <c r="K202" i="11" s="1"/>
  <c r="J202" i="9"/>
  <c r="K202" i="9" s="1"/>
  <c r="J202" i="8"/>
  <c r="K202" i="8" s="1"/>
  <c r="J202" i="7"/>
  <c r="K202" i="7" s="1"/>
  <c r="J202" i="6"/>
  <c r="K202" i="6" s="1"/>
  <c r="J202" i="1"/>
  <c r="K202" i="1" s="1"/>
  <c r="J190" i="5"/>
  <c r="K190" i="5" s="1"/>
  <c r="J190" i="13"/>
  <c r="K190" i="13" s="1"/>
  <c r="J190" i="11"/>
  <c r="K190" i="11" s="1"/>
  <c r="J190" i="10"/>
  <c r="K190" i="10" s="1"/>
  <c r="J190" i="9"/>
  <c r="K190" i="9" s="1"/>
  <c r="J190" i="8"/>
  <c r="K190" i="8" s="1"/>
  <c r="J190" i="7"/>
  <c r="K190" i="7" s="1"/>
  <c r="J190" i="6"/>
  <c r="K190" i="6" s="1"/>
  <c r="J190" i="1"/>
  <c r="K190" i="1" s="1"/>
  <c r="J174" i="5"/>
  <c r="K174" i="5" s="1"/>
  <c r="J174" i="13"/>
  <c r="K174" i="13" s="1"/>
  <c r="J174" i="11"/>
  <c r="K174" i="11" s="1"/>
  <c r="J174" i="10"/>
  <c r="K174" i="10" s="1"/>
  <c r="J174" i="9"/>
  <c r="K174" i="9" s="1"/>
  <c r="J174" i="8"/>
  <c r="K174" i="8" s="1"/>
  <c r="J174" i="7"/>
  <c r="K174" i="7" s="1"/>
  <c r="J174" i="6"/>
  <c r="K174" i="6" s="1"/>
  <c r="J174" i="1"/>
  <c r="K174" i="1" s="1"/>
  <c r="J162" i="13"/>
  <c r="K162" i="13" s="1"/>
  <c r="J162" i="5"/>
  <c r="K162" i="5" s="1"/>
  <c r="J162" i="11"/>
  <c r="K162" i="11" s="1"/>
  <c r="J162" i="10"/>
  <c r="K162" i="10" s="1"/>
  <c r="J162" i="9"/>
  <c r="K162" i="9" s="1"/>
  <c r="J162" i="8"/>
  <c r="K162" i="8" s="1"/>
  <c r="J162" i="7"/>
  <c r="K162" i="7" s="1"/>
  <c r="J162" i="6"/>
  <c r="K162" i="6" s="1"/>
  <c r="J162" i="1"/>
  <c r="K162" i="1" s="1"/>
  <c r="J154" i="13"/>
  <c r="K154" i="13" s="1"/>
  <c r="J154" i="5"/>
  <c r="K154" i="5" s="1"/>
  <c r="J154" i="11"/>
  <c r="K154" i="11" s="1"/>
  <c r="J154" i="10"/>
  <c r="K154" i="10" s="1"/>
  <c r="J154" i="9"/>
  <c r="K154" i="9" s="1"/>
  <c r="J154" i="8"/>
  <c r="K154" i="8" s="1"/>
  <c r="J154" i="7"/>
  <c r="K154" i="7" s="1"/>
  <c r="J154" i="6"/>
  <c r="K154" i="6" s="1"/>
  <c r="J154" i="1"/>
  <c r="K154" i="1" s="1"/>
  <c r="J146" i="13"/>
  <c r="K146" i="13" s="1"/>
  <c r="J146" i="5"/>
  <c r="K146" i="5" s="1"/>
  <c r="J146" i="11"/>
  <c r="K146" i="11" s="1"/>
  <c r="J146" i="10"/>
  <c r="K146" i="10" s="1"/>
  <c r="J146" i="9"/>
  <c r="K146" i="9" s="1"/>
  <c r="J146" i="8"/>
  <c r="K146" i="8" s="1"/>
  <c r="J146" i="7"/>
  <c r="K146" i="7" s="1"/>
  <c r="J146" i="6"/>
  <c r="K146" i="6" s="1"/>
  <c r="J146" i="1"/>
  <c r="K146" i="1" s="1"/>
  <c r="J142" i="13"/>
  <c r="K142" i="13" s="1"/>
  <c r="J142" i="5"/>
  <c r="K142" i="5" s="1"/>
  <c r="J142" i="11"/>
  <c r="K142" i="11" s="1"/>
  <c r="J142" i="10"/>
  <c r="K142" i="10" s="1"/>
  <c r="J142" i="9"/>
  <c r="K142" i="9" s="1"/>
  <c r="J142" i="8"/>
  <c r="K142" i="8" s="1"/>
  <c r="J142" i="7"/>
  <c r="K142" i="7" s="1"/>
  <c r="J142" i="6"/>
  <c r="K142" i="6" s="1"/>
  <c r="J142" i="1"/>
  <c r="K142" i="1" s="1"/>
  <c r="J138" i="13"/>
  <c r="K138" i="13" s="1"/>
  <c r="J138" i="5"/>
  <c r="K138" i="5" s="1"/>
  <c r="J138" i="11"/>
  <c r="K138" i="11" s="1"/>
  <c r="J138" i="10"/>
  <c r="K138" i="10" s="1"/>
  <c r="J138" i="9"/>
  <c r="K138" i="9" s="1"/>
  <c r="J138" i="8"/>
  <c r="K138" i="8" s="1"/>
  <c r="J138" i="7"/>
  <c r="K138" i="7" s="1"/>
  <c r="J138" i="6"/>
  <c r="K138" i="6" s="1"/>
  <c r="J138" i="1"/>
  <c r="K138" i="1" s="1"/>
  <c r="J134" i="13"/>
  <c r="K134" i="13" s="1"/>
  <c r="J134" i="5"/>
  <c r="K134" i="5" s="1"/>
  <c r="J134" i="11"/>
  <c r="K134" i="11" s="1"/>
  <c r="J134" i="10"/>
  <c r="K134" i="10" s="1"/>
  <c r="J134" i="9"/>
  <c r="K134" i="9" s="1"/>
  <c r="J134" i="8"/>
  <c r="K134" i="8" s="1"/>
  <c r="J134" i="7"/>
  <c r="K134" i="7" s="1"/>
  <c r="J134" i="6"/>
  <c r="K134" i="6" s="1"/>
  <c r="J134" i="1"/>
  <c r="K134" i="1" s="1"/>
  <c r="J130" i="13"/>
  <c r="K130" i="13" s="1"/>
  <c r="J130" i="5"/>
  <c r="K130" i="5" s="1"/>
  <c r="J130" i="11"/>
  <c r="K130" i="11" s="1"/>
  <c r="J130" i="10"/>
  <c r="K130" i="10" s="1"/>
  <c r="J130" i="9"/>
  <c r="K130" i="9" s="1"/>
  <c r="J130" i="8"/>
  <c r="K130" i="8" s="1"/>
  <c r="J130" i="7"/>
  <c r="K130" i="7" s="1"/>
  <c r="J130" i="6"/>
  <c r="K130" i="6" s="1"/>
  <c r="J130" i="1"/>
  <c r="K130" i="1" s="1"/>
  <c r="J126" i="13"/>
  <c r="K126" i="13" s="1"/>
  <c r="J126" i="5"/>
  <c r="K126" i="5" s="1"/>
  <c r="J126" i="11"/>
  <c r="K126" i="11" s="1"/>
  <c r="J126" i="10"/>
  <c r="K126" i="10" s="1"/>
  <c r="J126" i="9"/>
  <c r="K126" i="9" s="1"/>
  <c r="J126" i="8"/>
  <c r="K126" i="8" s="1"/>
  <c r="J126" i="7"/>
  <c r="K126" i="7" s="1"/>
  <c r="J126" i="6"/>
  <c r="K126" i="6" s="1"/>
  <c r="J126" i="1"/>
  <c r="K126" i="1" s="1"/>
  <c r="J122" i="13"/>
  <c r="K122" i="13" s="1"/>
  <c r="J122" i="5"/>
  <c r="K122" i="5" s="1"/>
  <c r="J122" i="11"/>
  <c r="K122" i="11" s="1"/>
  <c r="J122" i="10"/>
  <c r="K122" i="10" s="1"/>
  <c r="J122" i="9"/>
  <c r="K122" i="9" s="1"/>
  <c r="J122" i="8"/>
  <c r="K122" i="8" s="1"/>
  <c r="J122" i="7"/>
  <c r="K122" i="7" s="1"/>
  <c r="J122" i="6"/>
  <c r="K122" i="6" s="1"/>
  <c r="J122" i="1"/>
  <c r="K122" i="1" s="1"/>
  <c r="J118" i="13"/>
  <c r="K118" i="13" s="1"/>
  <c r="J118" i="5"/>
  <c r="K118" i="5" s="1"/>
  <c r="J118" i="11"/>
  <c r="K118" i="11" s="1"/>
  <c r="J118" i="10"/>
  <c r="K118" i="10" s="1"/>
  <c r="J118" i="9"/>
  <c r="K118" i="9" s="1"/>
  <c r="J118" i="8"/>
  <c r="K118" i="8" s="1"/>
  <c r="J118" i="7"/>
  <c r="K118" i="7" s="1"/>
  <c r="J118" i="6"/>
  <c r="K118" i="6" s="1"/>
  <c r="J118" i="1"/>
  <c r="K118" i="1" s="1"/>
  <c r="J114" i="13"/>
  <c r="K114" i="13" s="1"/>
  <c r="J114" i="5"/>
  <c r="K114" i="5" s="1"/>
  <c r="J114" i="11"/>
  <c r="K114" i="11" s="1"/>
  <c r="J114" i="10"/>
  <c r="K114" i="10" s="1"/>
  <c r="J114" i="9"/>
  <c r="K114" i="9" s="1"/>
  <c r="J114" i="8"/>
  <c r="K114" i="8" s="1"/>
  <c r="J114" i="7"/>
  <c r="K114" i="7" s="1"/>
  <c r="J114" i="6"/>
  <c r="K114" i="6" s="1"/>
  <c r="J114" i="1"/>
  <c r="K114" i="1" s="1"/>
  <c r="J110" i="13"/>
  <c r="K110" i="13" s="1"/>
  <c r="J110" i="5"/>
  <c r="K110" i="5" s="1"/>
  <c r="J110" i="11"/>
  <c r="K110" i="11" s="1"/>
  <c r="J110" i="10"/>
  <c r="K110" i="10" s="1"/>
  <c r="J110" i="9"/>
  <c r="K110" i="9" s="1"/>
  <c r="J110" i="8"/>
  <c r="K110" i="8" s="1"/>
  <c r="J110" i="7"/>
  <c r="K110" i="7" s="1"/>
  <c r="J110" i="6"/>
  <c r="K110" i="6" s="1"/>
  <c r="J110" i="1"/>
  <c r="K110" i="1" s="1"/>
  <c r="J106" i="13"/>
  <c r="K106" i="13" s="1"/>
  <c r="J106" i="5"/>
  <c r="K106" i="5" s="1"/>
  <c r="J106" i="11"/>
  <c r="K106" i="11" s="1"/>
  <c r="J106" i="10"/>
  <c r="K106" i="10" s="1"/>
  <c r="J106" i="9"/>
  <c r="K106" i="9" s="1"/>
  <c r="J106" i="8"/>
  <c r="K106" i="8" s="1"/>
  <c r="J106" i="7"/>
  <c r="K106" i="7" s="1"/>
  <c r="J106" i="6"/>
  <c r="K106" i="6" s="1"/>
  <c r="J106" i="1"/>
  <c r="K106" i="1" s="1"/>
  <c r="J102" i="13"/>
  <c r="K102" i="13" s="1"/>
  <c r="J102" i="5"/>
  <c r="K102" i="5" s="1"/>
  <c r="J102" i="11"/>
  <c r="K102" i="11" s="1"/>
  <c r="J102" i="10"/>
  <c r="K102" i="10" s="1"/>
  <c r="J102" i="9"/>
  <c r="K102" i="9" s="1"/>
  <c r="J102" i="8"/>
  <c r="K102" i="8" s="1"/>
  <c r="J102" i="7"/>
  <c r="K102" i="7" s="1"/>
  <c r="J102" i="6"/>
  <c r="K102" i="6" s="1"/>
  <c r="J102" i="1"/>
  <c r="K102" i="1" s="1"/>
  <c r="J98" i="13"/>
  <c r="K98" i="13" s="1"/>
  <c r="J98" i="5"/>
  <c r="K98" i="5" s="1"/>
  <c r="J98" i="11"/>
  <c r="K98" i="11" s="1"/>
  <c r="J98" i="10"/>
  <c r="K98" i="10" s="1"/>
  <c r="J98" i="9"/>
  <c r="K98" i="9" s="1"/>
  <c r="J98" i="8"/>
  <c r="K98" i="8" s="1"/>
  <c r="J98" i="7"/>
  <c r="K98" i="7" s="1"/>
  <c r="J98" i="6"/>
  <c r="K98" i="6" s="1"/>
  <c r="J98" i="1"/>
  <c r="K98" i="1" s="1"/>
  <c r="J94" i="13"/>
  <c r="K94" i="13" s="1"/>
  <c r="J94" i="5"/>
  <c r="K94" i="5" s="1"/>
  <c r="J94" i="11"/>
  <c r="K94" i="11" s="1"/>
  <c r="J94" i="10"/>
  <c r="K94" i="10" s="1"/>
  <c r="J94" i="9"/>
  <c r="K94" i="9" s="1"/>
  <c r="J94" i="8"/>
  <c r="K94" i="8" s="1"/>
  <c r="J94" i="7"/>
  <c r="K94" i="7" s="1"/>
  <c r="J94" i="6"/>
  <c r="K94" i="6" s="1"/>
  <c r="J94" i="1"/>
  <c r="K94" i="1" s="1"/>
  <c r="J90" i="13"/>
  <c r="K90" i="13" s="1"/>
  <c r="J90" i="5"/>
  <c r="K90" i="5" s="1"/>
  <c r="J90" i="11"/>
  <c r="K90" i="11" s="1"/>
  <c r="J90" i="10"/>
  <c r="K90" i="10" s="1"/>
  <c r="J90" i="9"/>
  <c r="K90" i="9" s="1"/>
  <c r="J90" i="8"/>
  <c r="K90" i="8" s="1"/>
  <c r="J90" i="7"/>
  <c r="K90" i="7" s="1"/>
  <c r="J90" i="6"/>
  <c r="K90" i="6" s="1"/>
  <c r="J90" i="1"/>
  <c r="K90" i="1" s="1"/>
  <c r="J86" i="13"/>
  <c r="K86" i="13" s="1"/>
  <c r="J86" i="5"/>
  <c r="K86" i="5" s="1"/>
  <c r="J86" i="11"/>
  <c r="K86" i="11" s="1"/>
  <c r="J86" i="10"/>
  <c r="K86" i="10" s="1"/>
  <c r="J86" i="9"/>
  <c r="K86" i="9" s="1"/>
  <c r="J86" i="8"/>
  <c r="K86" i="8" s="1"/>
  <c r="J86" i="7"/>
  <c r="K86" i="7" s="1"/>
  <c r="J86" i="6"/>
  <c r="K86" i="6" s="1"/>
  <c r="J86" i="1"/>
  <c r="K86" i="1" s="1"/>
  <c r="J82" i="13"/>
  <c r="K82" i="13" s="1"/>
  <c r="J82" i="5"/>
  <c r="K82" i="5" s="1"/>
  <c r="J82" i="11"/>
  <c r="K82" i="11" s="1"/>
  <c r="J82" i="10"/>
  <c r="K82" i="10" s="1"/>
  <c r="J82" i="9"/>
  <c r="K82" i="9" s="1"/>
  <c r="J82" i="8"/>
  <c r="K82" i="8" s="1"/>
  <c r="J82" i="7"/>
  <c r="K82" i="7" s="1"/>
  <c r="J82" i="6"/>
  <c r="K82" i="6" s="1"/>
  <c r="J82" i="1"/>
  <c r="K82" i="1" s="1"/>
  <c r="J78" i="13"/>
  <c r="K78" i="13" s="1"/>
  <c r="J78" i="5"/>
  <c r="K78" i="5" s="1"/>
  <c r="J78" i="11"/>
  <c r="K78" i="11" s="1"/>
  <c r="J78" i="10"/>
  <c r="K78" i="10" s="1"/>
  <c r="J78" i="9"/>
  <c r="K78" i="9" s="1"/>
  <c r="J78" i="8"/>
  <c r="K78" i="8" s="1"/>
  <c r="J78" i="7"/>
  <c r="K78" i="7" s="1"/>
  <c r="J78" i="6"/>
  <c r="K78" i="6" s="1"/>
  <c r="J78" i="1"/>
  <c r="K78" i="1" s="1"/>
  <c r="J74" i="13"/>
  <c r="K74" i="13" s="1"/>
  <c r="J74" i="5"/>
  <c r="K74" i="5" s="1"/>
  <c r="J74" i="11"/>
  <c r="K74" i="11" s="1"/>
  <c r="J74" i="10"/>
  <c r="K74" i="10" s="1"/>
  <c r="J74" i="9"/>
  <c r="K74" i="9" s="1"/>
  <c r="J74" i="8"/>
  <c r="K74" i="8" s="1"/>
  <c r="J74" i="7"/>
  <c r="K74" i="7" s="1"/>
  <c r="J74" i="6"/>
  <c r="K74" i="6" s="1"/>
  <c r="J74" i="1"/>
  <c r="K74" i="1" s="1"/>
  <c r="J70" i="13"/>
  <c r="K70" i="13" s="1"/>
  <c r="J70" i="5"/>
  <c r="K70" i="5" s="1"/>
  <c r="J70" i="11"/>
  <c r="K70" i="11" s="1"/>
  <c r="J70" i="10"/>
  <c r="K70" i="10" s="1"/>
  <c r="J70" i="9"/>
  <c r="K70" i="9" s="1"/>
  <c r="J70" i="8"/>
  <c r="K70" i="8" s="1"/>
  <c r="J70" i="7"/>
  <c r="K70" i="7" s="1"/>
  <c r="J70" i="6"/>
  <c r="K70" i="6" s="1"/>
  <c r="J70" i="1"/>
  <c r="K70" i="1" s="1"/>
  <c r="J66" i="13"/>
  <c r="K66" i="13" s="1"/>
  <c r="J66" i="5"/>
  <c r="K66" i="5" s="1"/>
  <c r="J66" i="11"/>
  <c r="K66" i="11" s="1"/>
  <c r="J66" i="10"/>
  <c r="K66" i="10" s="1"/>
  <c r="J66" i="9"/>
  <c r="K66" i="9" s="1"/>
  <c r="J66" i="8"/>
  <c r="K66" i="8" s="1"/>
  <c r="J66" i="7"/>
  <c r="K66" i="7" s="1"/>
  <c r="J66" i="6"/>
  <c r="K66" i="6" s="1"/>
  <c r="J66" i="1"/>
  <c r="K66" i="1" s="1"/>
  <c r="J62" i="13"/>
  <c r="K62" i="13" s="1"/>
  <c r="J62" i="5"/>
  <c r="K62" i="5" s="1"/>
  <c r="J62" i="11"/>
  <c r="K62" i="11" s="1"/>
  <c r="J62" i="10"/>
  <c r="K62" i="10" s="1"/>
  <c r="J62" i="9"/>
  <c r="K62" i="9" s="1"/>
  <c r="J62" i="8"/>
  <c r="K62" i="8" s="1"/>
  <c r="J62" i="7"/>
  <c r="K62" i="7" s="1"/>
  <c r="J62" i="6"/>
  <c r="K62" i="6" s="1"/>
  <c r="J62" i="1"/>
  <c r="K62" i="1" s="1"/>
  <c r="J58" i="13"/>
  <c r="K58" i="13" s="1"/>
  <c r="J58" i="5"/>
  <c r="K58" i="5" s="1"/>
  <c r="J58" i="11"/>
  <c r="K58" i="11" s="1"/>
  <c r="J58" i="10"/>
  <c r="K58" i="10" s="1"/>
  <c r="J58" i="9"/>
  <c r="K58" i="9" s="1"/>
  <c r="J58" i="8"/>
  <c r="K58" i="8" s="1"/>
  <c r="J58" i="7"/>
  <c r="K58" i="7" s="1"/>
  <c r="J58" i="6"/>
  <c r="K58" i="6" s="1"/>
  <c r="J58" i="1"/>
  <c r="K58" i="1" s="1"/>
  <c r="J54" i="13"/>
  <c r="K54" i="13" s="1"/>
  <c r="J54" i="5"/>
  <c r="K54" i="5" s="1"/>
  <c r="J54" i="11"/>
  <c r="K54" i="11" s="1"/>
  <c r="J54" i="10"/>
  <c r="K54" i="10" s="1"/>
  <c r="J54" i="9"/>
  <c r="K54" i="9" s="1"/>
  <c r="J54" i="8"/>
  <c r="K54" i="8" s="1"/>
  <c r="J54" i="7"/>
  <c r="K54" i="7" s="1"/>
  <c r="J54" i="6"/>
  <c r="K54" i="6" s="1"/>
  <c r="J54" i="1"/>
  <c r="K54" i="1" s="1"/>
  <c r="J50" i="13"/>
  <c r="K50" i="13" s="1"/>
  <c r="J50" i="5"/>
  <c r="K50" i="5" s="1"/>
  <c r="J50" i="11"/>
  <c r="K50" i="11" s="1"/>
  <c r="J50" i="10"/>
  <c r="K50" i="10" s="1"/>
  <c r="J50" i="9"/>
  <c r="K50" i="9" s="1"/>
  <c r="J50" i="8"/>
  <c r="K50" i="8" s="1"/>
  <c r="J50" i="7"/>
  <c r="K50" i="7" s="1"/>
  <c r="J50" i="6"/>
  <c r="K50" i="6" s="1"/>
  <c r="J50" i="1"/>
  <c r="K50" i="1" s="1"/>
  <c r="J46" i="13"/>
  <c r="K46" i="13" s="1"/>
  <c r="J46" i="5"/>
  <c r="K46" i="5" s="1"/>
  <c r="J46" i="11"/>
  <c r="K46" i="11" s="1"/>
  <c r="J46" i="10"/>
  <c r="K46" i="10" s="1"/>
  <c r="J46" i="9"/>
  <c r="K46" i="9" s="1"/>
  <c r="J46" i="8"/>
  <c r="K46" i="8" s="1"/>
  <c r="J46" i="7"/>
  <c r="K46" i="7" s="1"/>
  <c r="J46" i="6"/>
  <c r="K46" i="6" s="1"/>
  <c r="J46" i="1"/>
  <c r="K46" i="1" s="1"/>
  <c r="J42" i="13"/>
  <c r="K42" i="13" s="1"/>
  <c r="J42" i="5"/>
  <c r="K42" i="5" s="1"/>
  <c r="J42" i="11"/>
  <c r="K42" i="11" s="1"/>
  <c r="J42" i="10"/>
  <c r="K42" i="10" s="1"/>
  <c r="J42" i="9"/>
  <c r="K42" i="9" s="1"/>
  <c r="J42" i="8"/>
  <c r="K42" i="8" s="1"/>
  <c r="J42" i="7"/>
  <c r="K42" i="7" s="1"/>
  <c r="J42" i="6"/>
  <c r="K42" i="6" s="1"/>
  <c r="J42" i="1"/>
  <c r="K42" i="1" s="1"/>
  <c r="J38" i="13"/>
  <c r="K38" i="13" s="1"/>
  <c r="J38" i="5"/>
  <c r="K38" i="5" s="1"/>
  <c r="J38" i="11"/>
  <c r="K38" i="11" s="1"/>
  <c r="J38" i="10"/>
  <c r="K38" i="10" s="1"/>
  <c r="J38" i="9"/>
  <c r="K38" i="9" s="1"/>
  <c r="J38" i="8"/>
  <c r="K38" i="8" s="1"/>
  <c r="J38" i="7"/>
  <c r="K38" i="7" s="1"/>
  <c r="J38" i="6"/>
  <c r="K38" i="6" s="1"/>
  <c r="J38" i="1"/>
  <c r="K38" i="1" s="1"/>
  <c r="J34" i="13"/>
  <c r="K34" i="13" s="1"/>
  <c r="J34" i="5"/>
  <c r="K34" i="5" s="1"/>
  <c r="J34" i="11"/>
  <c r="K34" i="11" s="1"/>
  <c r="J34" i="10"/>
  <c r="K34" i="10" s="1"/>
  <c r="J34" i="9"/>
  <c r="K34" i="9" s="1"/>
  <c r="J34" i="8"/>
  <c r="K34" i="8" s="1"/>
  <c r="J34" i="7"/>
  <c r="K34" i="7" s="1"/>
  <c r="J34" i="6"/>
  <c r="K34" i="6" s="1"/>
  <c r="J34" i="1"/>
  <c r="K34" i="1" s="1"/>
  <c r="J30" i="13"/>
  <c r="K30" i="13" s="1"/>
  <c r="J30" i="5"/>
  <c r="K30" i="5" s="1"/>
  <c r="J30" i="11"/>
  <c r="K30" i="11" s="1"/>
  <c r="J30" i="10"/>
  <c r="K30" i="10" s="1"/>
  <c r="J30" i="9"/>
  <c r="K30" i="9" s="1"/>
  <c r="J30" i="8"/>
  <c r="K30" i="8" s="1"/>
  <c r="J30" i="7"/>
  <c r="K30" i="7" s="1"/>
  <c r="J30" i="6"/>
  <c r="K30" i="6" s="1"/>
  <c r="J30" i="1"/>
  <c r="K30" i="1" s="1"/>
  <c r="J26" i="13"/>
  <c r="K26" i="13" s="1"/>
  <c r="J26" i="5"/>
  <c r="K26" i="5" s="1"/>
  <c r="J26" i="11"/>
  <c r="K26" i="11" s="1"/>
  <c r="J26" i="10"/>
  <c r="K26" i="10" s="1"/>
  <c r="J26" i="9"/>
  <c r="K26" i="9" s="1"/>
  <c r="J26" i="8"/>
  <c r="K26" i="8" s="1"/>
  <c r="J26" i="7"/>
  <c r="K26" i="7" s="1"/>
  <c r="J26" i="6"/>
  <c r="K26" i="6" s="1"/>
  <c r="J26" i="1"/>
  <c r="K26" i="1" s="1"/>
  <c r="J18" i="13"/>
  <c r="K18" i="13" s="1"/>
  <c r="J18" i="5"/>
  <c r="K18" i="5" s="1"/>
  <c r="J18" i="11"/>
  <c r="K18" i="11" s="1"/>
  <c r="J18" i="10"/>
  <c r="K18" i="10" s="1"/>
  <c r="J18" i="8"/>
  <c r="K18" i="8" s="1"/>
  <c r="J18" i="9"/>
  <c r="K18" i="9" s="1"/>
  <c r="J18" i="7"/>
  <c r="K18" i="7" s="1"/>
  <c r="J18" i="1"/>
  <c r="K18" i="1" s="1"/>
  <c r="J18" i="6"/>
  <c r="K18" i="6" s="1"/>
  <c r="J14" i="13"/>
  <c r="K14" i="13" s="1"/>
  <c r="J14" i="5"/>
  <c r="K14" i="5" s="1"/>
  <c r="J14" i="11"/>
  <c r="K14" i="11" s="1"/>
  <c r="J14" i="10"/>
  <c r="K14" i="10" s="1"/>
  <c r="J14" i="8"/>
  <c r="K14" i="8" s="1"/>
  <c r="J14" i="9"/>
  <c r="K14" i="9" s="1"/>
  <c r="J14" i="7"/>
  <c r="K14" i="7" s="1"/>
  <c r="J14" i="1"/>
  <c r="K14" i="1" s="1"/>
  <c r="J14" i="6"/>
  <c r="K14" i="6" s="1"/>
  <c r="J206" i="13"/>
  <c r="K206" i="13" s="1"/>
  <c r="J206" i="5"/>
  <c r="K206" i="5" s="1"/>
  <c r="J206" i="11"/>
  <c r="K206" i="11" s="1"/>
  <c r="J206" i="10"/>
  <c r="K206" i="10" s="1"/>
  <c r="J206" i="8"/>
  <c r="K206" i="8" s="1"/>
  <c r="J206" i="9"/>
  <c r="K206" i="9" s="1"/>
  <c r="J206" i="6"/>
  <c r="K206" i="6" s="1"/>
  <c r="J206" i="7"/>
  <c r="K206" i="7" s="1"/>
  <c r="J206" i="1"/>
  <c r="K206" i="1" s="1"/>
  <c r="J186" i="5"/>
  <c r="K186" i="5" s="1"/>
  <c r="J186" i="13"/>
  <c r="K186" i="13" s="1"/>
  <c r="J186" i="10"/>
  <c r="K186" i="10" s="1"/>
  <c r="J186" i="11"/>
  <c r="K186" i="11" s="1"/>
  <c r="J186" i="9"/>
  <c r="K186" i="9" s="1"/>
  <c r="J186" i="8"/>
  <c r="K186" i="8" s="1"/>
  <c r="J186" i="7"/>
  <c r="K186" i="7" s="1"/>
  <c r="J186" i="6"/>
  <c r="K186" i="6" s="1"/>
  <c r="J186" i="1"/>
  <c r="K186" i="1" s="1"/>
  <c r="J170" i="13"/>
  <c r="K170" i="13" s="1"/>
  <c r="J170" i="5"/>
  <c r="K170" i="5" s="1"/>
  <c r="J170" i="10"/>
  <c r="K170" i="10" s="1"/>
  <c r="J170" i="11"/>
  <c r="K170" i="11" s="1"/>
  <c r="J170" i="9"/>
  <c r="K170" i="9" s="1"/>
  <c r="J170" i="8"/>
  <c r="K170" i="8" s="1"/>
  <c r="J170" i="7"/>
  <c r="K170" i="7" s="1"/>
  <c r="J170" i="6"/>
  <c r="K170" i="6" s="1"/>
  <c r="J170" i="1"/>
  <c r="K170" i="1" s="1"/>
  <c r="J158" i="13"/>
  <c r="K158" i="13" s="1"/>
  <c r="J158" i="5"/>
  <c r="K158" i="5" s="1"/>
  <c r="J158" i="11"/>
  <c r="K158" i="11" s="1"/>
  <c r="J158" i="10"/>
  <c r="K158" i="10" s="1"/>
  <c r="J158" i="9"/>
  <c r="K158" i="9" s="1"/>
  <c r="J158" i="8"/>
  <c r="K158" i="8" s="1"/>
  <c r="J158" i="7"/>
  <c r="K158" i="7" s="1"/>
  <c r="J158" i="6"/>
  <c r="K158" i="6" s="1"/>
  <c r="J158" i="1"/>
  <c r="K158" i="1" s="1"/>
  <c r="J205" i="13"/>
  <c r="K205" i="13" s="1"/>
  <c r="J205" i="5"/>
  <c r="K205" i="5" s="1"/>
  <c r="J205" i="11"/>
  <c r="K205" i="11" s="1"/>
  <c r="J205" i="10"/>
  <c r="K205" i="10" s="1"/>
  <c r="J205" i="8"/>
  <c r="K205" i="8" s="1"/>
  <c r="J205" i="9"/>
  <c r="K205" i="9" s="1"/>
  <c r="J205" i="6"/>
  <c r="K205" i="6" s="1"/>
  <c r="J205" i="7"/>
  <c r="K205" i="7" s="1"/>
  <c r="J205" i="1"/>
  <c r="K205" i="1" s="1"/>
  <c r="J197" i="13"/>
  <c r="K197" i="13" s="1"/>
  <c r="J197" i="5"/>
  <c r="K197" i="5" s="1"/>
  <c r="J197" i="11"/>
  <c r="K197" i="11" s="1"/>
  <c r="J197" i="10"/>
  <c r="K197" i="10" s="1"/>
  <c r="J197" i="8"/>
  <c r="K197" i="8" s="1"/>
  <c r="J197" i="9"/>
  <c r="K197" i="9" s="1"/>
  <c r="J197" i="6"/>
  <c r="K197" i="6" s="1"/>
  <c r="J197" i="7"/>
  <c r="K197" i="7" s="1"/>
  <c r="J197" i="1"/>
  <c r="K197" i="1" s="1"/>
  <c r="J189" i="13"/>
  <c r="K189" i="13" s="1"/>
  <c r="J189" i="5"/>
  <c r="K189" i="5" s="1"/>
  <c r="J189" i="11"/>
  <c r="K189" i="11" s="1"/>
  <c r="J189" i="10"/>
  <c r="K189" i="10" s="1"/>
  <c r="J189" i="8"/>
  <c r="K189" i="8" s="1"/>
  <c r="J189" i="9"/>
  <c r="K189" i="9" s="1"/>
  <c r="J189" i="6"/>
  <c r="K189" i="6" s="1"/>
  <c r="J189" i="7"/>
  <c r="K189" i="7" s="1"/>
  <c r="J189" i="1"/>
  <c r="K189" i="1" s="1"/>
  <c r="J181" i="13"/>
  <c r="K181" i="13" s="1"/>
  <c r="J181" i="5"/>
  <c r="K181" i="5" s="1"/>
  <c r="J181" i="11"/>
  <c r="K181" i="11" s="1"/>
  <c r="J181" i="10"/>
  <c r="K181" i="10" s="1"/>
  <c r="J181" i="8"/>
  <c r="K181" i="8" s="1"/>
  <c r="J181" i="9"/>
  <c r="K181" i="9" s="1"/>
  <c r="J181" i="6"/>
  <c r="K181" i="6" s="1"/>
  <c r="J181" i="7"/>
  <c r="K181" i="7" s="1"/>
  <c r="J181" i="1"/>
  <c r="K181" i="1" s="1"/>
  <c r="J177" i="13"/>
  <c r="K177" i="13" s="1"/>
  <c r="J177" i="5"/>
  <c r="K177" i="5" s="1"/>
  <c r="J177" i="11"/>
  <c r="K177" i="11" s="1"/>
  <c r="J177" i="10"/>
  <c r="K177" i="10" s="1"/>
  <c r="J177" i="8"/>
  <c r="K177" i="8" s="1"/>
  <c r="J177" i="9"/>
  <c r="K177" i="9" s="1"/>
  <c r="J177" i="6"/>
  <c r="K177" i="6" s="1"/>
  <c r="J177" i="7"/>
  <c r="K177" i="7" s="1"/>
  <c r="J177" i="1"/>
  <c r="K177" i="1" s="1"/>
  <c r="J173" i="13"/>
  <c r="K173" i="13" s="1"/>
  <c r="J173" i="5"/>
  <c r="K173" i="5" s="1"/>
  <c r="J173" i="11"/>
  <c r="K173" i="11" s="1"/>
  <c r="J173" i="10"/>
  <c r="K173" i="10" s="1"/>
  <c r="J173" i="8"/>
  <c r="K173" i="8" s="1"/>
  <c r="J173" i="9"/>
  <c r="K173" i="9" s="1"/>
  <c r="J173" i="6"/>
  <c r="K173" i="6" s="1"/>
  <c r="J173" i="7"/>
  <c r="K173" i="7" s="1"/>
  <c r="J173" i="1"/>
  <c r="K173" i="1" s="1"/>
  <c r="J169" i="13"/>
  <c r="K169" i="13" s="1"/>
  <c r="J169" i="5"/>
  <c r="K169" i="5" s="1"/>
  <c r="J169" i="11"/>
  <c r="K169" i="11" s="1"/>
  <c r="J169" i="10"/>
  <c r="K169" i="10" s="1"/>
  <c r="J169" i="8"/>
  <c r="K169" i="8" s="1"/>
  <c r="J169" i="9"/>
  <c r="K169" i="9" s="1"/>
  <c r="J169" i="6"/>
  <c r="K169" i="6" s="1"/>
  <c r="J169" i="7"/>
  <c r="K169" i="7" s="1"/>
  <c r="J169" i="1"/>
  <c r="K169" i="1" s="1"/>
  <c r="J165" i="13"/>
  <c r="K165" i="13" s="1"/>
  <c r="J165" i="5"/>
  <c r="K165" i="5" s="1"/>
  <c r="J165" i="11"/>
  <c r="K165" i="11" s="1"/>
  <c r="J165" i="10"/>
  <c r="K165" i="10" s="1"/>
  <c r="J165" i="8"/>
  <c r="K165" i="8" s="1"/>
  <c r="J165" i="9"/>
  <c r="K165" i="9" s="1"/>
  <c r="J165" i="6"/>
  <c r="K165" i="6" s="1"/>
  <c r="J165" i="7"/>
  <c r="K165" i="7" s="1"/>
  <c r="J165" i="1"/>
  <c r="K165" i="1" s="1"/>
  <c r="J161" i="13"/>
  <c r="K161" i="13" s="1"/>
  <c r="J161" i="5"/>
  <c r="K161" i="5" s="1"/>
  <c r="J161" i="11"/>
  <c r="K161" i="11" s="1"/>
  <c r="J161" i="10"/>
  <c r="K161" i="10" s="1"/>
  <c r="J161" i="8"/>
  <c r="K161" i="8" s="1"/>
  <c r="J161" i="9"/>
  <c r="K161" i="9" s="1"/>
  <c r="J161" i="6"/>
  <c r="K161" i="6" s="1"/>
  <c r="J161" i="7"/>
  <c r="K161" i="7" s="1"/>
  <c r="J161" i="1"/>
  <c r="K161" i="1" s="1"/>
  <c r="J157" i="13"/>
  <c r="K157" i="13" s="1"/>
  <c r="J157" i="5"/>
  <c r="K157" i="5" s="1"/>
  <c r="J157" i="11"/>
  <c r="K157" i="11" s="1"/>
  <c r="J157" i="10"/>
  <c r="K157" i="10" s="1"/>
  <c r="J157" i="8"/>
  <c r="K157" i="8" s="1"/>
  <c r="J157" i="9"/>
  <c r="K157" i="9" s="1"/>
  <c r="J157" i="6"/>
  <c r="K157" i="6" s="1"/>
  <c r="J157" i="7"/>
  <c r="K157" i="7" s="1"/>
  <c r="J157" i="1"/>
  <c r="K157" i="1" s="1"/>
  <c r="J153" i="13"/>
  <c r="K153" i="13" s="1"/>
  <c r="J153" i="5"/>
  <c r="K153" i="5" s="1"/>
  <c r="J153" i="11"/>
  <c r="K153" i="11" s="1"/>
  <c r="J153" i="10"/>
  <c r="K153" i="10" s="1"/>
  <c r="J153" i="8"/>
  <c r="K153" i="8" s="1"/>
  <c r="J153" i="9"/>
  <c r="K153" i="9" s="1"/>
  <c r="J153" i="6"/>
  <c r="K153" i="6" s="1"/>
  <c r="J153" i="7"/>
  <c r="K153" i="7" s="1"/>
  <c r="J153" i="1"/>
  <c r="K153" i="1" s="1"/>
  <c r="J149" i="13"/>
  <c r="K149" i="13" s="1"/>
  <c r="J149" i="5"/>
  <c r="K149" i="5" s="1"/>
  <c r="J149" i="11"/>
  <c r="K149" i="11" s="1"/>
  <c r="J149" i="10"/>
  <c r="K149" i="10" s="1"/>
  <c r="J149" i="8"/>
  <c r="K149" i="8" s="1"/>
  <c r="J149" i="9"/>
  <c r="K149" i="9" s="1"/>
  <c r="J149" i="6"/>
  <c r="K149" i="6" s="1"/>
  <c r="J149" i="7"/>
  <c r="K149" i="7" s="1"/>
  <c r="J149" i="1"/>
  <c r="K149" i="1" s="1"/>
  <c r="J145" i="13"/>
  <c r="K145" i="13" s="1"/>
  <c r="J145" i="5"/>
  <c r="K145" i="5" s="1"/>
  <c r="J145" i="11"/>
  <c r="K145" i="11" s="1"/>
  <c r="J145" i="10"/>
  <c r="K145" i="10" s="1"/>
  <c r="J145" i="8"/>
  <c r="K145" i="8" s="1"/>
  <c r="J145" i="9"/>
  <c r="K145" i="9" s="1"/>
  <c r="J145" i="6"/>
  <c r="K145" i="6" s="1"/>
  <c r="J145" i="7"/>
  <c r="K145" i="7" s="1"/>
  <c r="J145" i="1"/>
  <c r="K145" i="1" s="1"/>
  <c r="J141" i="13"/>
  <c r="K141" i="13" s="1"/>
  <c r="J141" i="5"/>
  <c r="K141" i="5" s="1"/>
  <c r="J141" i="11"/>
  <c r="K141" i="11" s="1"/>
  <c r="J141" i="10"/>
  <c r="K141" i="10" s="1"/>
  <c r="J141" i="8"/>
  <c r="K141" i="8" s="1"/>
  <c r="J141" i="9"/>
  <c r="K141" i="9" s="1"/>
  <c r="J141" i="6"/>
  <c r="K141" i="6" s="1"/>
  <c r="J141" i="7"/>
  <c r="K141" i="7" s="1"/>
  <c r="J141" i="1"/>
  <c r="K141" i="1" s="1"/>
  <c r="J137" i="13"/>
  <c r="K137" i="13" s="1"/>
  <c r="J137" i="5"/>
  <c r="K137" i="5" s="1"/>
  <c r="J137" i="11"/>
  <c r="K137" i="11" s="1"/>
  <c r="J137" i="10"/>
  <c r="K137" i="10" s="1"/>
  <c r="J137" i="8"/>
  <c r="K137" i="8" s="1"/>
  <c r="J137" i="9"/>
  <c r="K137" i="9" s="1"/>
  <c r="J137" i="6"/>
  <c r="K137" i="6" s="1"/>
  <c r="J137" i="7"/>
  <c r="K137" i="7" s="1"/>
  <c r="J137" i="1"/>
  <c r="K137" i="1" s="1"/>
  <c r="J133" i="13"/>
  <c r="K133" i="13" s="1"/>
  <c r="J133" i="5"/>
  <c r="K133" i="5" s="1"/>
  <c r="J133" i="11"/>
  <c r="K133" i="11" s="1"/>
  <c r="J133" i="10"/>
  <c r="K133" i="10" s="1"/>
  <c r="J133" i="8"/>
  <c r="K133" i="8" s="1"/>
  <c r="J133" i="9"/>
  <c r="K133" i="9" s="1"/>
  <c r="J133" i="6"/>
  <c r="K133" i="6" s="1"/>
  <c r="J133" i="7"/>
  <c r="K133" i="7" s="1"/>
  <c r="J133" i="1"/>
  <c r="K133" i="1" s="1"/>
  <c r="J129" i="13"/>
  <c r="K129" i="13" s="1"/>
  <c r="J129" i="5"/>
  <c r="K129" i="5" s="1"/>
  <c r="J129" i="11"/>
  <c r="K129" i="11" s="1"/>
  <c r="J129" i="10"/>
  <c r="K129" i="10" s="1"/>
  <c r="J129" i="8"/>
  <c r="K129" i="8" s="1"/>
  <c r="J129" i="9"/>
  <c r="K129" i="9" s="1"/>
  <c r="J129" i="6"/>
  <c r="K129" i="6" s="1"/>
  <c r="J129" i="7"/>
  <c r="K129" i="7" s="1"/>
  <c r="J129" i="1"/>
  <c r="K129" i="1" s="1"/>
  <c r="J125" i="13"/>
  <c r="K125" i="13" s="1"/>
  <c r="J125" i="5"/>
  <c r="K125" i="5" s="1"/>
  <c r="J125" i="11"/>
  <c r="K125" i="11" s="1"/>
  <c r="J125" i="10"/>
  <c r="K125" i="10" s="1"/>
  <c r="J125" i="8"/>
  <c r="K125" i="8" s="1"/>
  <c r="J125" i="9"/>
  <c r="K125" i="9" s="1"/>
  <c r="J125" i="6"/>
  <c r="K125" i="6" s="1"/>
  <c r="J125" i="7"/>
  <c r="K125" i="7" s="1"/>
  <c r="J125" i="1"/>
  <c r="K125" i="1" s="1"/>
  <c r="J121" i="13"/>
  <c r="K121" i="13" s="1"/>
  <c r="J121" i="5"/>
  <c r="K121" i="5" s="1"/>
  <c r="J121" i="11"/>
  <c r="K121" i="11" s="1"/>
  <c r="J121" i="10"/>
  <c r="K121" i="10" s="1"/>
  <c r="J121" i="8"/>
  <c r="K121" i="8" s="1"/>
  <c r="J121" i="9"/>
  <c r="K121" i="9" s="1"/>
  <c r="J121" i="6"/>
  <c r="K121" i="6" s="1"/>
  <c r="J121" i="7"/>
  <c r="K121" i="7" s="1"/>
  <c r="J121" i="1"/>
  <c r="K121" i="1" s="1"/>
  <c r="J117" i="13"/>
  <c r="K117" i="13" s="1"/>
  <c r="J117" i="5"/>
  <c r="K117" i="5" s="1"/>
  <c r="J117" i="11"/>
  <c r="K117" i="11" s="1"/>
  <c r="J117" i="10"/>
  <c r="K117" i="10" s="1"/>
  <c r="J117" i="8"/>
  <c r="K117" i="8" s="1"/>
  <c r="J117" i="9"/>
  <c r="K117" i="9" s="1"/>
  <c r="J117" i="6"/>
  <c r="K117" i="6" s="1"/>
  <c r="J117" i="7"/>
  <c r="K117" i="7" s="1"/>
  <c r="J117" i="1"/>
  <c r="K117" i="1" s="1"/>
  <c r="J113" i="13"/>
  <c r="K113" i="13" s="1"/>
  <c r="J113" i="5"/>
  <c r="K113" i="5" s="1"/>
  <c r="J113" i="11"/>
  <c r="K113" i="11" s="1"/>
  <c r="J113" i="10"/>
  <c r="K113" i="10" s="1"/>
  <c r="J113" i="8"/>
  <c r="K113" i="8" s="1"/>
  <c r="J113" i="9"/>
  <c r="K113" i="9" s="1"/>
  <c r="J113" i="6"/>
  <c r="K113" i="6" s="1"/>
  <c r="J113" i="7"/>
  <c r="K113" i="7" s="1"/>
  <c r="J113" i="1"/>
  <c r="K113" i="1" s="1"/>
  <c r="J109" i="13"/>
  <c r="K109" i="13" s="1"/>
  <c r="J109" i="5"/>
  <c r="K109" i="5" s="1"/>
  <c r="J109" i="11"/>
  <c r="K109" i="11" s="1"/>
  <c r="J109" i="10"/>
  <c r="K109" i="10" s="1"/>
  <c r="J109" i="8"/>
  <c r="K109" i="8" s="1"/>
  <c r="J109" i="9"/>
  <c r="K109" i="9" s="1"/>
  <c r="J109" i="6"/>
  <c r="K109" i="6" s="1"/>
  <c r="J109" i="7"/>
  <c r="K109" i="7" s="1"/>
  <c r="J109" i="1"/>
  <c r="K109" i="1" s="1"/>
  <c r="J105" i="13"/>
  <c r="K105" i="13" s="1"/>
  <c r="J105" i="5"/>
  <c r="K105" i="5" s="1"/>
  <c r="J105" i="11"/>
  <c r="K105" i="11" s="1"/>
  <c r="J105" i="10"/>
  <c r="K105" i="10" s="1"/>
  <c r="J105" i="8"/>
  <c r="K105" i="8" s="1"/>
  <c r="J105" i="9"/>
  <c r="K105" i="9" s="1"/>
  <c r="J105" i="6"/>
  <c r="K105" i="6" s="1"/>
  <c r="J105" i="7"/>
  <c r="K105" i="7" s="1"/>
  <c r="J105" i="1"/>
  <c r="K105" i="1" s="1"/>
  <c r="J101" i="13"/>
  <c r="K101" i="13" s="1"/>
  <c r="J101" i="5"/>
  <c r="K101" i="5" s="1"/>
  <c r="J101" i="11"/>
  <c r="K101" i="11" s="1"/>
  <c r="J101" i="10"/>
  <c r="K101" i="10" s="1"/>
  <c r="J101" i="8"/>
  <c r="K101" i="8" s="1"/>
  <c r="J101" i="9"/>
  <c r="K101" i="9" s="1"/>
  <c r="J101" i="6"/>
  <c r="K101" i="6" s="1"/>
  <c r="J101" i="7"/>
  <c r="K101" i="7" s="1"/>
  <c r="J101" i="1"/>
  <c r="K101" i="1" s="1"/>
  <c r="J97" i="13"/>
  <c r="K97" i="13" s="1"/>
  <c r="J97" i="5"/>
  <c r="K97" i="5" s="1"/>
  <c r="J97" i="11"/>
  <c r="K97" i="11" s="1"/>
  <c r="J97" i="10"/>
  <c r="K97" i="10" s="1"/>
  <c r="J97" i="8"/>
  <c r="K97" i="8" s="1"/>
  <c r="J97" i="9"/>
  <c r="K97" i="9" s="1"/>
  <c r="J97" i="6"/>
  <c r="K97" i="6" s="1"/>
  <c r="J97" i="7"/>
  <c r="K97" i="7" s="1"/>
  <c r="J97" i="1"/>
  <c r="K97" i="1" s="1"/>
  <c r="J93" i="13"/>
  <c r="K93" i="13" s="1"/>
  <c r="J93" i="5"/>
  <c r="K93" i="5" s="1"/>
  <c r="J93" i="11"/>
  <c r="K93" i="11" s="1"/>
  <c r="J93" i="10"/>
  <c r="K93" i="10" s="1"/>
  <c r="J93" i="8"/>
  <c r="K93" i="8" s="1"/>
  <c r="J93" i="9"/>
  <c r="K93" i="9" s="1"/>
  <c r="J93" i="6"/>
  <c r="K93" i="6" s="1"/>
  <c r="J93" i="7"/>
  <c r="K93" i="7" s="1"/>
  <c r="J93" i="1"/>
  <c r="K93" i="1" s="1"/>
  <c r="J89" i="13"/>
  <c r="K89" i="13" s="1"/>
  <c r="J89" i="5"/>
  <c r="K89" i="5" s="1"/>
  <c r="J89" i="11"/>
  <c r="K89" i="11" s="1"/>
  <c r="J89" i="10"/>
  <c r="K89" i="10" s="1"/>
  <c r="J89" i="8"/>
  <c r="K89" i="8" s="1"/>
  <c r="J89" i="9"/>
  <c r="K89" i="9" s="1"/>
  <c r="J89" i="6"/>
  <c r="K89" i="6" s="1"/>
  <c r="J89" i="7"/>
  <c r="K89" i="7" s="1"/>
  <c r="J89" i="1"/>
  <c r="K89" i="1" s="1"/>
  <c r="J85" i="13"/>
  <c r="K85" i="13" s="1"/>
  <c r="J85" i="5"/>
  <c r="K85" i="5" s="1"/>
  <c r="J85" i="11"/>
  <c r="K85" i="11" s="1"/>
  <c r="J85" i="10"/>
  <c r="K85" i="10" s="1"/>
  <c r="J85" i="8"/>
  <c r="K85" i="8" s="1"/>
  <c r="J85" i="9"/>
  <c r="K85" i="9" s="1"/>
  <c r="J85" i="6"/>
  <c r="K85" i="6" s="1"/>
  <c r="J85" i="7"/>
  <c r="K85" i="7" s="1"/>
  <c r="J85" i="1"/>
  <c r="K85" i="1" s="1"/>
  <c r="J81" i="13"/>
  <c r="K81" i="13" s="1"/>
  <c r="J81" i="5"/>
  <c r="K81" i="5" s="1"/>
  <c r="J81" i="11"/>
  <c r="K81" i="11" s="1"/>
  <c r="J81" i="10"/>
  <c r="K81" i="10" s="1"/>
  <c r="J81" i="8"/>
  <c r="K81" i="8" s="1"/>
  <c r="J81" i="9"/>
  <c r="K81" i="9" s="1"/>
  <c r="J81" i="6"/>
  <c r="K81" i="6" s="1"/>
  <c r="J81" i="7"/>
  <c r="K81" i="7" s="1"/>
  <c r="J81" i="1"/>
  <c r="K81" i="1" s="1"/>
  <c r="J77" i="13"/>
  <c r="K77" i="13" s="1"/>
  <c r="J77" i="5"/>
  <c r="K77" i="5" s="1"/>
  <c r="J77" i="11"/>
  <c r="K77" i="11" s="1"/>
  <c r="J77" i="10"/>
  <c r="K77" i="10" s="1"/>
  <c r="J77" i="8"/>
  <c r="K77" i="8" s="1"/>
  <c r="J77" i="9"/>
  <c r="K77" i="9" s="1"/>
  <c r="J77" i="6"/>
  <c r="K77" i="6" s="1"/>
  <c r="J77" i="7"/>
  <c r="K77" i="7" s="1"/>
  <c r="J77" i="1"/>
  <c r="K77" i="1" s="1"/>
  <c r="J73" i="13"/>
  <c r="K73" i="13" s="1"/>
  <c r="J73" i="5"/>
  <c r="K73" i="5" s="1"/>
  <c r="J73" i="11"/>
  <c r="K73" i="11" s="1"/>
  <c r="J73" i="10"/>
  <c r="K73" i="10" s="1"/>
  <c r="J73" i="8"/>
  <c r="K73" i="8" s="1"/>
  <c r="J73" i="9"/>
  <c r="K73" i="9" s="1"/>
  <c r="J73" i="6"/>
  <c r="K73" i="6" s="1"/>
  <c r="J73" i="7"/>
  <c r="K73" i="7" s="1"/>
  <c r="J73" i="1"/>
  <c r="K73" i="1" s="1"/>
  <c r="J69" i="13"/>
  <c r="K69" i="13" s="1"/>
  <c r="J69" i="5"/>
  <c r="K69" i="5" s="1"/>
  <c r="J69" i="11"/>
  <c r="K69" i="11" s="1"/>
  <c r="J69" i="10"/>
  <c r="K69" i="10" s="1"/>
  <c r="J69" i="8"/>
  <c r="K69" i="8" s="1"/>
  <c r="J69" i="9"/>
  <c r="K69" i="9" s="1"/>
  <c r="J69" i="6"/>
  <c r="K69" i="6" s="1"/>
  <c r="J69" i="7"/>
  <c r="K69" i="7" s="1"/>
  <c r="J69" i="1"/>
  <c r="K69" i="1" s="1"/>
  <c r="J65" i="13"/>
  <c r="K65" i="13" s="1"/>
  <c r="J65" i="5"/>
  <c r="K65" i="5" s="1"/>
  <c r="J65" i="11"/>
  <c r="K65" i="11" s="1"/>
  <c r="J65" i="10"/>
  <c r="K65" i="10" s="1"/>
  <c r="J65" i="8"/>
  <c r="K65" i="8" s="1"/>
  <c r="J65" i="9"/>
  <c r="K65" i="9" s="1"/>
  <c r="J65" i="6"/>
  <c r="K65" i="6" s="1"/>
  <c r="J65" i="7"/>
  <c r="K65" i="7" s="1"/>
  <c r="J65" i="1"/>
  <c r="K65" i="1" s="1"/>
  <c r="J61" i="13"/>
  <c r="K61" i="13" s="1"/>
  <c r="J61" i="5"/>
  <c r="K61" i="5" s="1"/>
  <c r="J61" i="11"/>
  <c r="K61" i="11" s="1"/>
  <c r="J61" i="10"/>
  <c r="K61" i="10" s="1"/>
  <c r="J61" i="8"/>
  <c r="K61" i="8" s="1"/>
  <c r="J61" i="9"/>
  <c r="K61" i="9" s="1"/>
  <c r="J61" i="6"/>
  <c r="K61" i="6" s="1"/>
  <c r="J61" i="7"/>
  <c r="K61" i="7" s="1"/>
  <c r="J61" i="1"/>
  <c r="K61" i="1" s="1"/>
  <c r="J57" i="13"/>
  <c r="K57" i="13" s="1"/>
  <c r="J57" i="5"/>
  <c r="K57" i="5" s="1"/>
  <c r="J57" i="11"/>
  <c r="K57" i="11" s="1"/>
  <c r="J57" i="10"/>
  <c r="K57" i="10" s="1"/>
  <c r="J57" i="8"/>
  <c r="K57" i="8" s="1"/>
  <c r="J57" i="9"/>
  <c r="K57" i="9" s="1"/>
  <c r="J57" i="6"/>
  <c r="K57" i="6" s="1"/>
  <c r="J57" i="7"/>
  <c r="K57" i="7" s="1"/>
  <c r="J57" i="1"/>
  <c r="K57" i="1" s="1"/>
  <c r="J53" i="13"/>
  <c r="K53" i="13" s="1"/>
  <c r="J53" i="5"/>
  <c r="K53" i="5" s="1"/>
  <c r="J53" i="11"/>
  <c r="K53" i="11" s="1"/>
  <c r="J53" i="10"/>
  <c r="K53" i="10" s="1"/>
  <c r="J53" i="8"/>
  <c r="K53" i="8" s="1"/>
  <c r="J53" i="9"/>
  <c r="K53" i="9" s="1"/>
  <c r="J53" i="6"/>
  <c r="K53" i="6" s="1"/>
  <c r="J53" i="7"/>
  <c r="K53" i="7" s="1"/>
  <c r="J53" i="1"/>
  <c r="K53" i="1" s="1"/>
  <c r="J49" i="13"/>
  <c r="K49" i="13" s="1"/>
  <c r="J49" i="5"/>
  <c r="K49" i="5" s="1"/>
  <c r="J49" i="11"/>
  <c r="K49" i="11" s="1"/>
  <c r="J49" i="10"/>
  <c r="K49" i="10" s="1"/>
  <c r="J49" i="8"/>
  <c r="K49" i="8" s="1"/>
  <c r="J49" i="9"/>
  <c r="K49" i="9" s="1"/>
  <c r="J49" i="6"/>
  <c r="K49" i="6" s="1"/>
  <c r="J49" i="7"/>
  <c r="K49" i="7" s="1"/>
  <c r="J49" i="1"/>
  <c r="K49" i="1" s="1"/>
  <c r="J45" i="13"/>
  <c r="K45" i="13" s="1"/>
  <c r="J45" i="5"/>
  <c r="K45" i="5" s="1"/>
  <c r="J45" i="11"/>
  <c r="K45" i="11" s="1"/>
  <c r="J45" i="10"/>
  <c r="K45" i="10" s="1"/>
  <c r="J45" i="8"/>
  <c r="K45" i="8" s="1"/>
  <c r="J45" i="9"/>
  <c r="K45" i="9" s="1"/>
  <c r="J45" i="6"/>
  <c r="K45" i="6" s="1"/>
  <c r="J45" i="7"/>
  <c r="K45" i="7" s="1"/>
  <c r="J45" i="1"/>
  <c r="K45" i="1" s="1"/>
  <c r="J41" i="13"/>
  <c r="K41" i="13" s="1"/>
  <c r="J41" i="5"/>
  <c r="K41" i="5" s="1"/>
  <c r="J41" i="11"/>
  <c r="K41" i="11" s="1"/>
  <c r="J41" i="10"/>
  <c r="K41" i="10" s="1"/>
  <c r="J41" i="8"/>
  <c r="K41" i="8" s="1"/>
  <c r="J41" i="9"/>
  <c r="K41" i="9" s="1"/>
  <c r="J41" i="6"/>
  <c r="K41" i="6" s="1"/>
  <c r="J41" i="7"/>
  <c r="K41" i="7" s="1"/>
  <c r="J41" i="1"/>
  <c r="K41" i="1" s="1"/>
  <c r="J37" i="13"/>
  <c r="K37" i="13" s="1"/>
  <c r="J37" i="5"/>
  <c r="K37" i="5" s="1"/>
  <c r="J37" i="11"/>
  <c r="K37" i="11" s="1"/>
  <c r="J37" i="10"/>
  <c r="K37" i="10" s="1"/>
  <c r="J37" i="8"/>
  <c r="K37" i="8" s="1"/>
  <c r="J37" i="9"/>
  <c r="K37" i="9" s="1"/>
  <c r="J37" i="6"/>
  <c r="K37" i="6" s="1"/>
  <c r="J37" i="7"/>
  <c r="K37" i="7" s="1"/>
  <c r="J37" i="1"/>
  <c r="K37" i="1" s="1"/>
  <c r="J33" i="13"/>
  <c r="K33" i="13" s="1"/>
  <c r="J33" i="5"/>
  <c r="K33" i="5" s="1"/>
  <c r="J33" i="11"/>
  <c r="K33" i="11" s="1"/>
  <c r="J33" i="10"/>
  <c r="K33" i="10" s="1"/>
  <c r="J33" i="8"/>
  <c r="K33" i="8" s="1"/>
  <c r="J33" i="9"/>
  <c r="K33" i="9" s="1"/>
  <c r="J33" i="6"/>
  <c r="K33" i="6" s="1"/>
  <c r="J33" i="7"/>
  <c r="K33" i="7" s="1"/>
  <c r="J33" i="1"/>
  <c r="K33" i="1" s="1"/>
  <c r="J29" i="13"/>
  <c r="K29" i="13" s="1"/>
  <c r="J29" i="5"/>
  <c r="K29" i="5" s="1"/>
  <c r="J29" i="11"/>
  <c r="K29" i="11" s="1"/>
  <c r="J29" i="10"/>
  <c r="K29" i="10" s="1"/>
  <c r="J29" i="8"/>
  <c r="K29" i="8" s="1"/>
  <c r="J29" i="9"/>
  <c r="K29" i="9" s="1"/>
  <c r="J29" i="6"/>
  <c r="K29" i="6" s="1"/>
  <c r="J29" i="7"/>
  <c r="K29" i="7" s="1"/>
  <c r="J29" i="1"/>
  <c r="K29" i="1" s="1"/>
  <c r="J25" i="13"/>
  <c r="K25" i="13" s="1"/>
  <c r="J25" i="5"/>
  <c r="K25" i="5" s="1"/>
  <c r="J25" i="11"/>
  <c r="K25" i="11" s="1"/>
  <c r="J25" i="10"/>
  <c r="K25" i="10" s="1"/>
  <c r="J25" i="8"/>
  <c r="K25" i="8" s="1"/>
  <c r="J25" i="9"/>
  <c r="K25" i="9" s="1"/>
  <c r="J25" i="6"/>
  <c r="K25" i="6" s="1"/>
  <c r="J25" i="7"/>
  <c r="K25" i="7" s="1"/>
  <c r="J25" i="1"/>
  <c r="K25" i="1" s="1"/>
  <c r="J17" i="13"/>
  <c r="K17" i="13" s="1"/>
  <c r="J17" i="5"/>
  <c r="K17" i="5" s="1"/>
  <c r="J17" i="11"/>
  <c r="K17" i="11" s="1"/>
  <c r="J17" i="10"/>
  <c r="K17" i="10" s="1"/>
  <c r="J17" i="8"/>
  <c r="K17" i="8" s="1"/>
  <c r="J17" i="9"/>
  <c r="K17" i="9" s="1"/>
  <c r="J17" i="7"/>
  <c r="K17" i="7" s="1"/>
  <c r="J17" i="6"/>
  <c r="K17" i="6" s="1"/>
  <c r="J17" i="1"/>
  <c r="K17" i="1" s="1"/>
  <c r="J13" i="1"/>
  <c r="K13" i="1" s="1"/>
  <c r="J13" i="13"/>
  <c r="K13" i="13" s="1"/>
  <c r="J13" i="5"/>
  <c r="K13" i="5" s="1"/>
  <c r="J13" i="11"/>
  <c r="K13" i="11" s="1"/>
  <c r="J13" i="10"/>
  <c r="K13" i="10" s="1"/>
  <c r="J13" i="8"/>
  <c r="K13" i="8" s="1"/>
  <c r="J13" i="9"/>
  <c r="K13" i="9" s="1"/>
  <c r="J13" i="7"/>
  <c r="K13" i="7" s="1"/>
  <c r="J13" i="6"/>
  <c r="K13" i="6" s="1"/>
  <c r="J194" i="5"/>
  <c r="K194" i="5" s="1"/>
  <c r="J194" i="13"/>
  <c r="K194" i="13" s="1"/>
  <c r="J194" i="10"/>
  <c r="K194" i="10" s="1"/>
  <c r="J194" i="11"/>
  <c r="K194" i="11" s="1"/>
  <c r="J194" i="9"/>
  <c r="K194" i="9" s="1"/>
  <c r="J194" i="8"/>
  <c r="K194" i="8" s="1"/>
  <c r="J194" i="7"/>
  <c r="K194" i="7" s="1"/>
  <c r="J194" i="6"/>
  <c r="K194" i="6" s="1"/>
  <c r="J194" i="1"/>
  <c r="K194" i="1" s="1"/>
  <c r="J178" i="5"/>
  <c r="K178" i="5" s="1"/>
  <c r="J178" i="13"/>
  <c r="K178" i="13" s="1"/>
  <c r="J178" i="10"/>
  <c r="K178" i="10" s="1"/>
  <c r="J178" i="11"/>
  <c r="K178" i="11" s="1"/>
  <c r="J178" i="9"/>
  <c r="K178" i="9" s="1"/>
  <c r="J178" i="8"/>
  <c r="K178" i="8" s="1"/>
  <c r="J178" i="7"/>
  <c r="K178" i="7" s="1"/>
  <c r="J178" i="6"/>
  <c r="K178" i="6" s="1"/>
  <c r="J178" i="1"/>
  <c r="K178" i="1" s="1"/>
  <c r="J166" i="13"/>
  <c r="K166" i="13" s="1"/>
  <c r="J166" i="5"/>
  <c r="K166" i="5" s="1"/>
  <c r="J166" i="11"/>
  <c r="K166" i="11" s="1"/>
  <c r="J166" i="10"/>
  <c r="K166" i="10" s="1"/>
  <c r="J166" i="9"/>
  <c r="K166" i="9" s="1"/>
  <c r="J166" i="8"/>
  <c r="K166" i="8" s="1"/>
  <c r="J166" i="7"/>
  <c r="K166" i="7" s="1"/>
  <c r="J166" i="6"/>
  <c r="K166" i="6" s="1"/>
  <c r="J166" i="1"/>
  <c r="K166" i="1" s="1"/>
  <c r="J150" i="13"/>
  <c r="K150" i="13" s="1"/>
  <c r="J150" i="5"/>
  <c r="K150" i="5" s="1"/>
  <c r="J150" i="11"/>
  <c r="K150" i="11" s="1"/>
  <c r="J150" i="10"/>
  <c r="K150" i="10" s="1"/>
  <c r="J150" i="9"/>
  <c r="K150" i="9" s="1"/>
  <c r="J150" i="8"/>
  <c r="K150" i="8" s="1"/>
  <c r="J150" i="7"/>
  <c r="K150" i="7" s="1"/>
  <c r="J150" i="6"/>
  <c r="K150" i="6" s="1"/>
  <c r="J150" i="1"/>
  <c r="K150" i="1" s="1"/>
  <c r="J201" i="13"/>
  <c r="K201" i="13" s="1"/>
  <c r="J201" i="5"/>
  <c r="K201" i="5" s="1"/>
  <c r="J201" i="11"/>
  <c r="K201" i="11" s="1"/>
  <c r="J201" i="10"/>
  <c r="K201" i="10" s="1"/>
  <c r="J201" i="8"/>
  <c r="K201" i="8" s="1"/>
  <c r="J201" i="9"/>
  <c r="K201" i="9" s="1"/>
  <c r="J201" i="6"/>
  <c r="K201" i="6" s="1"/>
  <c r="J201" i="7"/>
  <c r="K201" i="7" s="1"/>
  <c r="J201" i="1"/>
  <c r="K201" i="1" s="1"/>
  <c r="J193" i="13"/>
  <c r="K193" i="13" s="1"/>
  <c r="J193" i="5"/>
  <c r="K193" i="5" s="1"/>
  <c r="J193" i="11"/>
  <c r="K193" i="11" s="1"/>
  <c r="J193" i="10"/>
  <c r="K193" i="10" s="1"/>
  <c r="J193" i="8"/>
  <c r="K193" i="8" s="1"/>
  <c r="J193" i="9"/>
  <c r="K193" i="9" s="1"/>
  <c r="J193" i="6"/>
  <c r="K193" i="6" s="1"/>
  <c r="J193" i="7"/>
  <c r="K193" i="7" s="1"/>
  <c r="J193" i="1"/>
  <c r="K193" i="1" s="1"/>
  <c r="J185" i="13"/>
  <c r="K185" i="13" s="1"/>
  <c r="J185" i="5"/>
  <c r="K185" i="5" s="1"/>
  <c r="J185" i="11"/>
  <c r="K185" i="11" s="1"/>
  <c r="J185" i="10"/>
  <c r="K185" i="10" s="1"/>
  <c r="J185" i="8"/>
  <c r="K185" i="8" s="1"/>
  <c r="J185" i="9"/>
  <c r="K185" i="9" s="1"/>
  <c r="J185" i="6"/>
  <c r="K185" i="6" s="1"/>
  <c r="J185" i="7"/>
  <c r="K185" i="7" s="1"/>
  <c r="J185" i="1"/>
  <c r="K185" i="1" s="1"/>
  <c r="J200" i="13"/>
  <c r="K200" i="13" s="1"/>
  <c r="J200" i="5"/>
  <c r="K200" i="5" s="1"/>
  <c r="J200" i="11"/>
  <c r="K200" i="11" s="1"/>
  <c r="J200" i="10"/>
  <c r="K200" i="10" s="1"/>
  <c r="J200" i="8"/>
  <c r="K200" i="8" s="1"/>
  <c r="J200" i="9"/>
  <c r="K200" i="9" s="1"/>
  <c r="J200" i="6"/>
  <c r="K200" i="6" s="1"/>
  <c r="J200" i="7"/>
  <c r="K200" i="7" s="1"/>
  <c r="J200" i="1"/>
  <c r="K200" i="1" s="1"/>
  <c r="J196" i="13"/>
  <c r="K196" i="13" s="1"/>
  <c r="J196" i="5"/>
  <c r="K196" i="5" s="1"/>
  <c r="J196" i="11"/>
  <c r="K196" i="11" s="1"/>
  <c r="J196" i="10"/>
  <c r="K196" i="10" s="1"/>
  <c r="J196" i="8"/>
  <c r="K196" i="8" s="1"/>
  <c r="J196" i="9"/>
  <c r="K196" i="9" s="1"/>
  <c r="J196" i="6"/>
  <c r="K196" i="6" s="1"/>
  <c r="J196" i="7"/>
  <c r="K196" i="7" s="1"/>
  <c r="J196" i="1"/>
  <c r="K196" i="1" s="1"/>
  <c r="J192" i="13"/>
  <c r="K192" i="13" s="1"/>
  <c r="J192" i="5"/>
  <c r="K192" i="5" s="1"/>
  <c r="J192" i="11"/>
  <c r="K192" i="11" s="1"/>
  <c r="J192" i="10"/>
  <c r="K192" i="10" s="1"/>
  <c r="J192" i="8"/>
  <c r="K192" i="8" s="1"/>
  <c r="J192" i="9"/>
  <c r="K192" i="9" s="1"/>
  <c r="J192" i="6"/>
  <c r="K192" i="6" s="1"/>
  <c r="J192" i="7"/>
  <c r="K192" i="7" s="1"/>
  <c r="J192" i="1"/>
  <c r="K192" i="1" s="1"/>
  <c r="J188" i="13"/>
  <c r="K188" i="13" s="1"/>
  <c r="J188" i="5"/>
  <c r="K188" i="5" s="1"/>
  <c r="J188" i="11"/>
  <c r="K188" i="11" s="1"/>
  <c r="J188" i="10"/>
  <c r="K188" i="10" s="1"/>
  <c r="J188" i="8"/>
  <c r="K188" i="8" s="1"/>
  <c r="J188" i="9"/>
  <c r="K188" i="9" s="1"/>
  <c r="J188" i="6"/>
  <c r="K188" i="6" s="1"/>
  <c r="J188" i="7"/>
  <c r="K188" i="7" s="1"/>
  <c r="J188" i="1"/>
  <c r="K188" i="1" s="1"/>
  <c r="J184" i="13"/>
  <c r="K184" i="13" s="1"/>
  <c r="J184" i="5"/>
  <c r="K184" i="5" s="1"/>
  <c r="J184" i="11"/>
  <c r="K184" i="11" s="1"/>
  <c r="J184" i="10"/>
  <c r="K184" i="10" s="1"/>
  <c r="J184" i="8"/>
  <c r="K184" i="8" s="1"/>
  <c r="J184" i="9"/>
  <c r="K184" i="9" s="1"/>
  <c r="J184" i="6"/>
  <c r="K184" i="6" s="1"/>
  <c r="J184" i="7"/>
  <c r="K184" i="7" s="1"/>
  <c r="J184" i="1"/>
  <c r="K184" i="1" s="1"/>
  <c r="J180" i="13"/>
  <c r="K180" i="13" s="1"/>
  <c r="J180" i="5"/>
  <c r="K180" i="5" s="1"/>
  <c r="J180" i="11"/>
  <c r="K180" i="11" s="1"/>
  <c r="J180" i="10"/>
  <c r="K180" i="10" s="1"/>
  <c r="J180" i="8"/>
  <c r="K180" i="8" s="1"/>
  <c r="J180" i="9"/>
  <c r="K180" i="9" s="1"/>
  <c r="J180" i="6"/>
  <c r="K180" i="6" s="1"/>
  <c r="J180" i="7"/>
  <c r="K180" i="7" s="1"/>
  <c r="J180" i="1"/>
  <c r="K180" i="1" s="1"/>
  <c r="J176" i="13"/>
  <c r="K176" i="13" s="1"/>
  <c r="J176" i="5"/>
  <c r="K176" i="5" s="1"/>
  <c r="J176" i="11"/>
  <c r="K176" i="11" s="1"/>
  <c r="J176" i="10"/>
  <c r="K176" i="10" s="1"/>
  <c r="J176" i="8"/>
  <c r="K176" i="8" s="1"/>
  <c r="J176" i="9"/>
  <c r="K176" i="9" s="1"/>
  <c r="J176" i="6"/>
  <c r="K176" i="6" s="1"/>
  <c r="J176" i="7"/>
  <c r="K176" i="7" s="1"/>
  <c r="J176" i="1"/>
  <c r="K176" i="1" s="1"/>
  <c r="J172" i="13"/>
  <c r="K172" i="13" s="1"/>
  <c r="J172" i="5"/>
  <c r="K172" i="5" s="1"/>
  <c r="J172" i="11"/>
  <c r="K172" i="11" s="1"/>
  <c r="J172" i="10"/>
  <c r="K172" i="10" s="1"/>
  <c r="J172" i="8"/>
  <c r="K172" i="8" s="1"/>
  <c r="J172" i="9"/>
  <c r="K172" i="9" s="1"/>
  <c r="J172" i="6"/>
  <c r="K172" i="6" s="1"/>
  <c r="J172" i="7"/>
  <c r="K172" i="7" s="1"/>
  <c r="J172" i="1"/>
  <c r="K172" i="1" s="1"/>
  <c r="J168" i="13"/>
  <c r="K168" i="13" s="1"/>
  <c r="J168" i="5"/>
  <c r="K168" i="5" s="1"/>
  <c r="J168" i="11"/>
  <c r="K168" i="11" s="1"/>
  <c r="J168" i="10"/>
  <c r="K168" i="10" s="1"/>
  <c r="J168" i="8"/>
  <c r="K168" i="8" s="1"/>
  <c r="J168" i="9"/>
  <c r="K168" i="9" s="1"/>
  <c r="J168" i="6"/>
  <c r="K168" i="6" s="1"/>
  <c r="J168" i="7"/>
  <c r="K168" i="7" s="1"/>
  <c r="J168" i="1"/>
  <c r="K168" i="1" s="1"/>
  <c r="J164" i="13"/>
  <c r="K164" i="13" s="1"/>
  <c r="J164" i="5"/>
  <c r="K164" i="5" s="1"/>
  <c r="J164" i="11"/>
  <c r="K164" i="11" s="1"/>
  <c r="J164" i="10"/>
  <c r="K164" i="10" s="1"/>
  <c r="J164" i="8"/>
  <c r="K164" i="8" s="1"/>
  <c r="J164" i="9"/>
  <c r="K164" i="9" s="1"/>
  <c r="J164" i="6"/>
  <c r="K164" i="6" s="1"/>
  <c r="J164" i="7"/>
  <c r="K164" i="7" s="1"/>
  <c r="J164" i="1"/>
  <c r="K164" i="1" s="1"/>
  <c r="J160" i="13"/>
  <c r="K160" i="13" s="1"/>
  <c r="J160" i="5"/>
  <c r="K160" i="5" s="1"/>
  <c r="J160" i="11"/>
  <c r="K160" i="11" s="1"/>
  <c r="J160" i="10"/>
  <c r="K160" i="10" s="1"/>
  <c r="J160" i="8"/>
  <c r="K160" i="8" s="1"/>
  <c r="J160" i="9"/>
  <c r="K160" i="9" s="1"/>
  <c r="J160" i="6"/>
  <c r="K160" i="6" s="1"/>
  <c r="J160" i="7"/>
  <c r="K160" i="7" s="1"/>
  <c r="J160" i="1"/>
  <c r="K160" i="1" s="1"/>
  <c r="J156" i="13"/>
  <c r="K156" i="13" s="1"/>
  <c r="J156" i="5"/>
  <c r="K156" i="5" s="1"/>
  <c r="J156" i="11"/>
  <c r="K156" i="11" s="1"/>
  <c r="J156" i="10"/>
  <c r="K156" i="10" s="1"/>
  <c r="J156" i="8"/>
  <c r="K156" i="8" s="1"/>
  <c r="J156" i="9"/>
  <c r="K156" i="9" s="1"/>
  <c r="J156" i="6"/>
  <c r="K156" i="6" s="1"/>
  <c r="J156" i="7"/>
  <c r="K156" i="7" s="1"/>
  <c r="J156" i="1"/>
  <c r="K156" i="1" s="1"/>
  <c r="J152" i="13"/>
  <c r="K152" i="13" s="1"/>
  <c r="J152" i="5"/>
  <c r="K152" i="5" s="1"/>
  <c r="J152" i="11"/>
  <c r="K152" i="11" s="1"/>
  <c r="J152" i="10"/>
  <c r="K152" i="10" s="1"/>
  <c r="J152" i="8"/>
  <c r="K152" i="8" s="1"/>
  <c r="J152" i="9"/>
  <c r="K152" i="9" s="1"/>
  <c r="J152" i="6"/>
  <c r="K152" i="6" s="1"/>
  <c r="J152" i="7"/>
  <c r="K152" i="7" s="1"/>
  <c r="J152" i="1"/>
  <c r="K152" i="1" s="1"/>
  <c r="J148" i="13"/>
  <c r="K148" i="13" s="1"/>
  <c r="J148" i="5"/>
  <c r="K148" i="5" s="1"/>
  <c r="J148" i="11"/>
  <c r="K148" i="11" s="1"/>
  <c r="J148" i="10"/>
  <c r="K148" i="10" s="1"/>
  <c r="J148" i="8"/>
  <c r="K148" i="8" s="1"/>
  <c r="J148" i="9"/>
  <c r="K148" i="9" s="1"/>
  <c r="J148" i="6"/>
  <c r="K148" i="6" s="1"/>
  <c r="J148" i="7"/>
  <c r="K148" i="7" s="1"/>
  <c r="J148" i="1"/>
  <c r="K148" i="1" s="1"/>
  <c r="J144" i="13"/>
  <c r="K144" i="13" s="1"/>
  <c r="J144" i="5"/>
  <c r="K144" i="5" s="1"/>
  <c r="J144" i="11"/>
  <c r="K144" i="11" s="1"/>
  <c r="J144" i="10"/>
  <c r="K144" i="10" s="1"/>
  <c r="J144" i="8"/>
  <c r="K144" i="8" s="1"/>
  <c r="J144" i="9"/>
  <c r="K144" i="9" s="1"/>
  <c r="J144" i="6"/>
  <c r="K144" i="6" s="1"/>
  <c r="J144" i="7"/>
  <c r="K144" i="7" s="1"/>
  <c r="J144" i="1"/>
  <c r="K144" i="1" s="1"/>
  <c r="J140" i="13"/>
  <c r="K140" i="13" s="1"/>
  <c r="J140" i="5"/>
  <c r="K140" i="5" s="1"/>
  <c r="J140" i="11"/>
  <c r="K140" i="11" s="1"/>
  <c r="J140" i="10"/>
  <c r="K140" i="10" s="1"/>
  <c r="J140" i="8"/>
  <c r="K140" i="8" s="1"/>
  <c r="J140" i="9"/>
  <c r="K140" i="9" s="1"/>
  <c r="J140" i="6"/>
  <c r="K140" i="6" s="1"/>
  <c r="J140" i="7"/>
  <c r="K140" i="7" s="1"/>
  <c r="J140" i="1"/>
  <c r="K140" i="1" s="1"/>
  <c r="J136" i="13"/>
  <c r="K136" i="13" s="1"/>
  <c r="J136" i="5"/>
  <c r="K136" i="5" s="1"/>
  <c r="J136" i="11"/>
  <c r="K136" i="11" s="1"/>
  <c r="J136" i="10"/>
  <c r="K136" i="10" s="1"/>
  <c r="J136" i="8"/>
  <c r="K136" i="8" s="1"/>
  <c r="J136" i="9"/>
  <c r="K136" i="9" s="1"/>
  <c r="J136" i="6"/>
  <c r="K136" i="6" s="1"/>
  <c r="J136" i="7"/>
  <c r="K136" i="7" s="1"/>
  <c r="J136" i="1"/>
  <c r="K136" i="1" s="1"/>
  <c r="J132" i="13"/>
  <c r="K132" i="13" s="1"/>
  <c r="J132" i="5"/>
  <c r="K132" i="5" s="1"/>
  <c r="J132" i="11"/>
  <c r="K132" i="11" s="1"/>
  <c r="J132" i="10"/>
  <c r="K132" i="10" s="1"/>
  <c r="J132" i="8"/>
  <c r="K132" i="8" s="1"/>
  <c r="J132" i="9"/>
  <c r="K132" i="9" s="1"/>
  <c r="J132" i="6"/>
  <c r="K132" i="6" s="1"/>
  <c r="J132" i="7"/>
  <c r="K132" i="7" s="1"/>
  <c r="J132" i="1"/>
  <c r="K132" i="1" s="1"/>
  <c r="J128" i="13"/>
  <c r="K128" i="13" s="1"/>
  <c r="J128" i="5"/>
  <c r="K128" i="5" s="1"/>
  <c r="J128" i="11"/>
  <c r="K128" i="11" s="1"/>
  <c r="J128" i="10"/>
  <c r="K128" i="10" s="1"/>
  <c r="J128" i="8"/>
  <c r="K128" i="8" s="1"/>
  <c r="J128" i="9"/>
  <c r="K128" i="9" s="1"/>
  <c r="J128" i="6"/>
  <c r="K128" i="6" s="1"/>
  <c r="J128" i="7"/>
  <c r="K128" i="7" s="1"/>
  <c r="J128" i="1"/>
  <c r="K128" i="1" s="1"/>
  <c r="J124" i="13"/>
  <c r="K124" i="13" s="1"/>
  <c r="J124" i="5"/>
  <c r="K124" i="5" s="1"/>
  <c r="J124" i="11"/>
  <c r="K124" i="11" s="1"/>
  <c r="J124" i="10"/>
  <c r="K124" i="10" s="1"/>
  <c r="J124" i="8"/>
  <c r="K124" i="8" s="1"/>
  <c r="J124" i="9"/>
  <c r="K124" i="9" s="1"/>
  <c r="J124" i="6"/>
  <c r="K124" i="6" s="1"/>
  <c r="J124" i="7"/>
  <c r="K124" i="7" s="1"/>
  <c r="J124" i="1"/>
  <c r="K124" i="1" s="1"/>
  <c r="J120" i="13"/>
  <c r="K120" i="13" s="1"/>
  <c r="J120" i="5"/>
  <c r="K120" i="5" s="1"/>
  <c r="J120" i="11"/>
  <c r="K120" i="11" s="1"/>
  <c r="J120" i="10"/>
  <c r="K120" i="10" s="1"/>
  <c r="J120" i="8"/>
  <c r="K120" i="8" s="1"/>
  <c r="J120" i="9"/>
  <c r="K120" i="9" s="1"/>
  <c r="J120" i="6"/>
  <c r="K120" i="6" s="1"/>
  <c r="J120" i="7"/>
  <c r="K120" i="7" s="1"/>
  <c r="J120" i="1"/>
  <c r="K120" i="1" s="1"/>
  <c r="J116" i="13"/>
  <c r="K116" i="13" s="1"/>
  <c r="J116" i="5"/>
  <c r="K116" i="5" s="1"/>
  <c r="J116" i="11"/>
  <c r="K116" i="11" s="1"/>
  <c r="J116" i="10"/>
  <c r="K116" i="10" s="1"/>
  <c r="J116" i="8"/>
  <c r="K116" i="8" s="1"/>
  <c r="J116" i="9"/>
  <c r="K116" i="9" s="1"/>
  <c r="J116" i="6"/>
  <c r="K116" i="6" s="1"/>
  <c r="J116" i="7"/>
  <c r="K116" i="7" s="1"/>
  <c r="J116" i="1"/>
  <c r="K116" i="1" s="1"/>
  <c r="J112" i="13"/>
  <c r="K112" i="13" s="1"/>
  <c r="J112" i="5"/>
  <c r="K112" i="5" s="1"/>
  <c r="J112" i="11"/>
  <c r="K112" i="11" s="1"/>
  <c r="J112" i="10"/>
  <c r="K112" i="10" s="1"/>
  <c r="J112" i="8"/>
  <c r="K112" i="8" s="1"/>
  <c r="J112" i="9"/>
  <c r="K112" i="9" s="1"/>
  <c r="J112" i="6"/>
  <c r="K112" i="6" s="1"/>
  <c r="J112" i="7"/>
  <c r="K112" i="7" s="1"/>
  <c r="J112" i="1"/>
  <c r="K112" i="1" s="1"/>
  <c r="J108" i="13"/>
  <c r="K108" i="13" s="1"/>
  <c r="J108" i="5"/>
  <c r="K108" i="5" s="1"/>
  <c r="J108" i="11"/>
  <c r="K108" i="11" s="1"/>
  <c r="J108" i="10"/>
  <c r="K108" i="10" s="1"/>
  <c r="J108" i="8"/>
  <c r="K108" i="8" s="1"/>
  <c r="J108" i="9"/>
  <c r="K108" i="9" s="1"/>
  <c r="J108" i="6"/>
  <c r="K108" i="6" s="1"/>
  <c r="J108" i="7"/>
  <c r="K108" i="7" s="1"/>
  <c r="J108" i="1"/>
  <c r="K108" i="1" s="1"/>
  <c r="J104" i="13"/>
  <c r="K104" i="13" s="1"/>
  <c r="J104" i="5"/>
  <c r="K104" i="5" s="1"/>
  <c r="J104" i="11"/>
  <c r="K104" i="11" s="1"/>
  <c r="J104" i="10"/>
  <c r="K104" i="10" s="1"/>
  <c r="J104" i="8"/>
  <c r="K104" i="8" s="1"/>
  <c r="J104" i="9"/>
  <c r="K104" i="9" s="1"/>
  <c r="J104" i="6"/>
  <c r="K104" i="6" s="1"/>
  <c r="J104" i="7"/>
  <c r="K104" i="7" s="1"/>
  <c r="J104" i="1"/>
  <c r="K104" i="1" s="1"/>
  <c r="J100" i="13"/>
  <c r="K100" i="13" s="1"/>
  <c r="J100" i="5"/>
  <c r="K100" i="5" s="1"/>
  <c r="J100" i="11"/>
  <c r="K100" i="11" s="1"/>
  <c r="J100" i="10"/>
  <c r="K100" i="10" s="1"/>
  <c r="J100" i="8"/>
  <c r="K100" i="8" s="1"/>
  <c r="J100" i="9"/>
  <c r="K100" i="9" s="1"/>
  <c r="J100" i="6"/>
  <c r="K100" i="6" s="1"/>
  <c r="J100" i="7"/>
  <c r="K100" i="7" s="1"/>
  <c r="J100" i="1"/>
  <c r="K100" i="1" s="1"/>
  <c r="J96" i="13"/>
  <c r="K96" i="13" s="1"/>
  <c r="J96" i="5"/>
  <c r="K96" i="5" s="1"/>
  <c r="J96" i="11"/>
  <c r="K96" i="11" s="1"/>
  <c r="J96" i="10"/>
  <c r="K96" i="10" s="1"/>
  <c r="J96" i="8"/>
  <c r="K96" i="8" s="1"/>
  <c r="J96" i="9"/>
  <c r="K96" i="9" s="1"/>
  <c r="J96" i="6"/>
  <c r="K96" i="6" s="1"/>
  <c r="J96" i="7"/>
  <c r="K96" i="7" s="1"/>
  <c r="J96" i="1"/>
  <c r="K96" i="1" s="1"/>
  <c r="J92" i="13"/>
  <c r="K92" i="13" s="1"/>
  <c r="J92" i="5"/>
  <c r="K92" i="5" s="1"/>
  <c r="J92" i="11"/>
  <c r="K92" i="11" s="1"/>
  <c r="J92" i="10"/>
  <c r="K92" i="10" s="1"/>
  <c r="J92" i="8"/>
  <c r="K92" i="8" s="1"/>
  <c r="J92" i="9"/>
  <c r="K92" i="9" s="1"/>
  <c r="J92" i="6"/>
  <c r="K92" i="6" s="1"/>
  <c r="J92" i="7"/>
  <c r="K92" i="7" s="1"/>
  <c r="J92" i="1"/>
  <c r="K92" i="1" s="1"/>
  <c r="J88" i="13"/>
  <c r="K88" i="13" s="1"/>
  <c r="J88" i="5"/>
  <c r="K88" i="5" s="1"/>
  <c r="J88" i="11"/>
  <c r="K88" i="11" s="1"/>
  <c r="J88" i="10"/>
  <c r="K88" i="10" s="1"/>
  <c r="J88" i="8"/>
  <c r="K88" i="8" s="1"/>
  <c r="J88" i="9"/>
  <c r="K88" i="9" s="1"/>
  <c r="J88" i="6"/>
  <c r="K88" i="6" s="1"/>
  <c r="J88" i="7"/>
  <c r="K88" i="7" s="1"/>
  <c r="J88" i="1"/>
  <c r="K88" i="1" s="1"/>
  <c r="J84" i="13"/>
  <c r="K84" i="13" s="1"/>
  <c r="J84" i="5"/>
  <c r="K84" i="5" s="1"/>
  <c r="J84" i="11"/>
  <c r="K84" i="11" s="1"/>
  <c r="J84" i="10"/>
  <c r="K84" i="10" s="1"/>
  <c r="J84" i="8"/>
  <c r="K84" i="8" s="1"/>
  <c r="J84" i="9"/>
  <c r="K84" i="9" s="1"/>
  <c r="J84" i="6"/>
  <c r="K84" i="6" s="1"/>
  <c r="J84" i="7"/>
  <c r="K84" i="7" s="1"/>
  <c r="J84" i="1"/>
  <c r="K84" i="1" s="1"/>
  <c r="J80" i="13"/>
  <c r="K80" i="13" s="1"/>
  <c r="J80" i="5"/>
  <c r="K80" i="5" s="1"/>
  <c r="J80" i="11"/>
  <c r="K80" i="11" s="1"/>
  <c r="J80" i="10"/>
  <c r="K80" i="10" s="1"/>
  <c r="J80" i="8"/>
  <c r="K80" i="8" s="1"/>
  <c r="J80" i="9"/>
  <c r="K80" i="9" s="1"/>
  <c r="J80" i="6"/>
  <c r="K80" i="6" s="1"/>
  <c r="J80" i="7"/>
  <c r="K80" i="7" s="1"/>
  <c r="J80" i="1"/>
  <c r="K80" i="1" s="1"/>
  <c r="J76" i="13"/>
  <c r="K76" i="13" s="1"/>
  <c r="J76" i="5"/>
  <c r="K76" i="5" s="1"/>
  <c r="J76" i="11"/>
  <c r="K76" i="11" s="1"/>
  <c r="J76" i="10"/>
  <c r="K76" i="10" s="1"/>
  <c r="J76" i="8"/>
  <c r="K76" i="8" s="1"/>
  <c r="J76" i="9"/>
  <c r="K76" i="9" s="1"/>
  <c r="J76" i="6"/>
  <c r="K76" i="6" s="1"/>
  <c r="J76" i="7"/>
  <c r="K76" i="7" s="1"/>
  <c r="J76" i="1"/>
  <c r="K76" i="1" s="1"/>
  <c r="J72" i="13"/>
  <c r="K72" i="13" s="1"/>
  <c r="J72" i="5"/>
  <c r="K72" i="5" s="1"/>
  <c r="J72" i="11"/>
  <c r="K72" i="11" s="1"/>
  <c r="J72" i="10"/>
  <c r="K72" i="10" s="1"/>
  <c r="J72" i="8"/>
  <c r="K72" i="8" s="1"/>
  <c r="J72" i="9"/>
  <c r="K72" i="9" s="1"/>
  <c r="J72" i="6"/>
  <c r="K72" i="6" s="1"/>
  <c r="J72" i="7"/>
  <c r="K72" i="7" s="1"/>
  <c r="J72" i="1"/>
  <c r="K72" i="1" s="1"/>
  <c r="J68" i="13"/>
  <c r="K68" i="13" s="1"/>
  <c r="J68" i="5"/>
  <c r="K68" i="5" s="1"/>
  <c r="J68" i="11"/>
  <c r="K68" i="11" s="1"/>
  <c r="J68" i="10"/>
  <c r="K68" i="10" s="1"/>
  <c r="J68" i="8"/>
  <c r="K68" i="8" s="1"/>
  <c r="J68" i="9"/>
  <c r="K68" i="9" s="1"/>
  <c r="J68" i="6"/>
  <c r="K68" i="6" s="1"/>
  <c r="J68" i="7"/>
  <c r="K68" i="7" s="1"/>
  <c r="J68" i="1"/>
  <c r="K68" i="1" s="1"/>
  <c r="J64" i="13"/>
  <c r="K64" i="13" s="1"/>
  <c r="J64" i="5"/>
  <c r="K64" i="5" s="1"/>
  <c r="J64" i="11"/>
  <c r="K64" i="11" s="1"/>
  <c r="J64" i="10"/>
  <c r="K64" i="10" s="1"/>
  <c r="J64" i="8"/>
  <c r="K64" i="8" s="1"/>
  <c r="J64" i="9"/>
  <c r="K64" i="9" s="1"/>
  <c r="J64" i="6"/>
  <c r="K64" i="6" s="1"/>
  <c r="J64" i="7"/>
  <c r="K64" i="7" s="1"/>
  <c r="J64" i="1"/>
  <c r="K64" i="1" s="1"/>
  <c r="J60" i="13"/>
  <c r="K60" i="13" s="1"/>
  <c r="J60" i="5"/>
  <c r="K60" i="5" s="1"/>
  <c r="J60" i="11"/>
  <c r="K60" i="11" s="1"/>
  <c r="J60" i="10"/>
  <c r="K60" i="10" s="1"/>
  <c r="J60" i="8"/>
  <c r="K60" i="8" s="1"/>
  <c r="J60" i="9"/>
  <c r="K60" i="9" s="1"/>
  <c r="J60" i="6"/>
  <c r="K60" i="6" s="1"/>
  <c r="J60" i="7"/>
  <c r="K60" i="7" s="1"/>
  <c r="J60" i="1"/>
  <c r="K60" i="1" s="1"/>
  <c r="J56" i="13"/>
  <c r="K56" i="13" s="1"/>
  <c r="J56" i="5"/>
  <c r="K56" i="5" s="1"/>
  <c r="J56" i="11"/>
  <c r="K56" i="11" s="1"/>
  <c r="J56" i="10"/>
  <c r="K56" i="10" s="1"/>
  <c r="J56" i="8"/>
  <c r="K56" i="8" s="1"/>
  <c r="J56" i="9"/>
  <c r="K56" i="9" s="1"/>
  <c r="J56" i="6"/>
  <c r="K56" i="6" s="1"/>
  <c r="J56" i="7"/>
  <c r="K56" i="7" s="1"/>
  <c r="J56" i="1"/>
  <c r="K56" i="1" s="1"/>
  <c r="J52" i="13"/>
  <c r="K52" i="13" s="1"/>
  <c r="J52" i="5"/>
  <c r="K52" i="5" s="1"/>
  <c r="J52" i="11"/>
  <c r="K52" i="11" s="1"/>
  <c r="J52" i="10"/>
  <c r="K52" i="10" s="1"/>
  <c r="J52" i="8"/>
  <c r="K52" i="8" s="1"/>
  <c r="J52" i="9"/>
  <c r="K52" i="9" s="1"/>
  <c r="J52" i="6"/>
  <c r="K52" i="6" s="1"/>
  <c r="J52" i="7"/>
  <c r="K52" i="7" s="1"/>
  <c r="J52" i="1"/>
  <c r="K52" i="1" s="1"/>
  <c r="J48" i="13"/>
  <c r="K48" i="13" s="1"/>
  <c r="J48" i="5"/>
  <c r="K48" i="5" s="1"/>
  <c r="J48" i="11"/>
  <c r="K48" i="11" s="1"/>
  <c r="J48" i="10"/>
  <c r="K48" i="10" s="1"/>
  <c r="J48" i="8"/>
  <c r="K48" i="8" s="1"/>
  <c r="J48" i="9"/>
  <c r="K48" i="9" s="1"/>
  <c r="J48" i="6"/>
  <c r="K48" i="6" s="1"/>
  <c r="J48" i="7"/>
  <c r="K48" i="7" s="1"/>
  <c r="J48" i="1"/>
  <c r="K48" i="1" s="1"/>
  <c r="J44" i="13"/>
  <c r="K44" i="13" s="1"/>
  <c r="J44" i="5"/>
  <c r="K44" i="5" s="1"/>
  <c r="J44" i="11"/>
  <c r="K44" i="11" s="1"/>
  <c r="J44" i="10"/>
  <c r="K44" i="10" s="1"/>
  <c r="J44" i="8"/>
  <c r="K44" i="8" s="1"/>
  <c r="J44" i="9"/>
  <c r="K44" i="9" s="1"/>
  <c r="J44" i="6"/>
  <c r="K44" i="6" s="1"/>
  <c r="J44" i="7"/>
  <c r="K44" i="7" s="1"/>
  <c r="J44" i="1"/>
  <c r="K44" i="1" s="1"/>
  <c r="J40" i="13"/>
  <c r="K40" i="13" s="1"/>
  <c r="J40" i="5"/>
  <c r="K40" i="5" s="1"/>
  <c r="J40" i="11"/>
  <c r="K40" i="11" s="1"/>
  <c r="J40" i="10"/>
  <c r="K40" i="10" s="1"/>
  <c r="J40" i="8"/>
  <c r="K40" i="8" s="1"/>
  <c r="J40" i="9"/>
  <c r="K40" i="9" s="1"/>
  <c r="J40" i="6"/>
  <c r="K40" i="6" s="1"/>
  <c r="J40" i="7"/>
  <c r="K40" i="7" s="1"/>
  <c r="J40" i="1"/>
  <c r="K40" i="1" s="1"/>
  <c r="J36" i="13"/>
  <c r="K36" i="13" s="1"/>
  <c r="J36" i="5"/>
  <c r="K36" i="5" s="1"/>
  <c r="J36" i="11"/>
  <c r="K36" i="11" s="1"/>
  <c r="J36" i="10"/>
  <c r="K36" i="10" s="1"/>
  <c r="J36" i="8"/>
  <c r="K36" i="8" s="1"/>
  <c r="J36" i="9"/>
  <c r="K36" i="9" s="1"/>
  <c r="J36" i="6"/>
  <c r="K36" i="6" s="1"/>
  <c r="J36" i="7"/>
  <c r="K36" i="7" s="1"/>
  <c r="J36" i="1"/>
  <c r="K36" i="1" s="1"/>
  <c r="J32" i="13"/>
  <c r="K32" i="13" s="1"/>
  <c r="J32" i="5"/>
  <c r="K32" i="5" s="1"/>
  <c r="J32" i="11"/>
  <c r="K32" i="11" s="1"/>
  <c r="J32" i="10"/>
  <c r="K32" i="10" s="1"/>
  <c r="J32" i="8"/>
  <c r="K32" i="8" s="1"/>
  <c r="J32" i="9"/>
  <c r="K32" i="9" s="1"/>
  <c r="J32" i="7"/>
  <c r="K32" i="7" s="1"/>
  <c r="J32" i="1"/>
  <c r="K32" i="1" s="1"/>
  <c r="J32" i="6"/>
  <c r="K32" i="6" s="1"/>
  <c r="J28" i="13"/>
  <c r="K28" i="13" s="1"/>
  <c r="J28" i="5"/>
  <c r="K28" i="5" s="1"/>
  <c r="J28" i="11"/>
  <c r="K28" i="11" s="1"/>
  <c r="J28" i="10"/>
  <c r="K28" i="10" s="1"/>
  <c r="J28" i="8"/>
  <c r="K28" i="8" s="1"/>
  <c r="J28" i="9"/>
  <c r="K28" i="9" s="1"/>
  <c r="J28" i="7"/>
  <c r="K28" i="7" s="1"/>
  <c r="J28" i="6"/>
  <c r="K28" i="6" s="1"/>
  <c r="J28" i="1"/>
  <c r="K28" i="1" s="1"/>
  <c r="J24" i="13"/>
  <c r="K24" i="13" s="1"/>
  <c r="J24" i="5"/>
  <c r="K24" i="5" s="1"/>
  <c r="J24" i="11"/>
  <c r="K24" i="11" s="1"/>
  <c r="J24" i="10"/>
  <c r="K24" i="10" s="1"/>
  <c r="J24" i="8"/>
  <c r="K24" i="8" s="1"/>
  <c r="J24" i="9"/>
  <c r="K24" i="9" s="1"/>
  <c r="J24" i="7"/>
  <c r="K24" i="7" s="1"/>
  <c r="J24" i="1"/>
  <c r="K24" i="1" s="1"/>
  <c r="J24" i="6"/>
  <c r="K24" i="6" s="1"/>
  <c r="J20" i="13"/>
  <c r="K20" i="13" s="1"/>
  <c r="J20" i="5"/>
  <c r="K20" i="5" s="1"/>
  <c r="J20" i="11"/>
  <c r="K20" i="11" s="1"/>
  <c r="J20" i="10"/>
  <c r="K20" i="10" s="1"/>
  <c r="J20" i="9"/>
  <c r="K20" i="9" s="1"/>
  <c r="J20" i="8"/>
  <c r="K20" i="8" s="1"/>
  <c r="J20" i="7"/>
  <c r="K20" i="7" s="1"/>
  <c r="J20" i="6"/>
  <c r="K20" i="6" s="1"/>
  <c r="J20" i="1"/>
  <c r="K20" i="1" s="1"/>
  <c r="J16" i="13"/>
  <c r="K16" i="13" s="1"/>
  <c r="J16" i="5"/>
  <c r="K16" i="5" s="1"/>
  <c r="J16" i="11"/>
  <c r="K16" i="11" s="1"/>
  <c r="J16" i="10"/>
  <c r="K16" i="10" s="1"/>
  <c r="J16" i="9"/>
  <c r="K16" i="9" s="1"/>
  <c r="J16" i="8"/>
  <c r="K16" i="8" s="1"/>
  <c r="J16" i="7"/>
  <c r="K16" i="7" s="1"/>
  <c r="J16" i="6"/>
  <c r="K16" i="6" s="1"/>
  <c r="J16" i="1"/>
  <c r="K16" i="1" s="1"/>
  <c r="J12" i="13"/>
  <c r="K12" i="13" s="1"/>
  <c r="J12" i="5"/>
  <c r="K12" i="5" s="1"/>
  <c r="J12" i="11"/>
  <c r="K12" i="11" s="1"/>
  <c r="J12" i="10"/>
  <c r="K12" i="10" s="1"/>
  <c r="J12" i="9"/>
  <c r="K12" i="9" s="1"/>
  <c r="J12" i="8"/>
  <c r="K12" i="8" s="1"/>
  <c r="J12" i="7"/>
  <c r="K12" i="7" s="1"/>
  <c r="J8" i="13"/>
  <c r="K8" i="13" s="1"/>
  <c r="J8" i="5"/>
  <c r="K8" i="5" s="1"/>
  <c r="J8" i="11"/>
  <c r="K8" i="11" s="1"/>
  <c r="J8" i="10"/>
  <c r="K8" i="10" s="1"/>
  <c r="J8" i="8"/>
  <c r="K8" i="8" s="1"/>
  <c r="J8" i="9"/>
  <c r="K8" i="9" s="1"/>
  <c r="J8" i="6"/>
  <c r="K8" i="6" s="1"/>
  <c r="J8" i="7"/>
  <c r="K8" i="7" s="1"/>
  <c r="J8" i="1"/>
  <c r="K8" i="1" s="1"/>
  <c r="J204" i="5"/>
  <c r="K204" i="5" s="1"/>
  <c r="J204" i="11"/>
  <c r="K204" i="11" s="1"/>
  <c r="J204" i="1"/>
  <c r="K204" i="1" s="1"/>
  <c r="J204" i="9"/>
  <c r="K204" i="9" s="1"/>
  <c r="J204" i="8"/>
  <c r="K204" i="8" s="1"/>
  <c r="J204" i="7"/>
  <c r="K204" i="7" s="1"/>
  <c r="J204" i="6"/>
  <c r="K204" i="6" s="1"/>
  <c r="J204" i="13"/>
  <c r="K204" i="13" s="1"/>
  <c r="J204" i="10"/>
  <c r="K204" i="10" s="1"/>
  <c r="J207" i="13"/>
  <c r="K207" i="13" s="1"/>
  <c r="J207" i="6"/>
  <c r="K207" i="6" s="1"/>
  <c r="J207" i="11"/>
  <c r="K207" i="11" s="1"/>
  <c r="J207" i="10"/>
  <c r="K207" i="10" s="1"/>
  <c r="J207" i="7"/>
  <c r="K207" i="7" s="1"/>
  <c r="J207" i="5"/>
  <c r="K207" i="5" s="1"/>
  <c r="J207" i="8"/>
  <c r="K207" i="8" s="1"/>
  <c r="J207" i="9"/>
  <c r="K207" i="9" s="1"/>
  <c r="J207" i="1"/>
  <c r="K207" i="1" s="1"/>
  <c r="J22" i="10"/>
  <c r="K22" i="10" s="1"/>
  <c r="J22" i="8"/>
  <c r="K22" i="8" s="1"/>
  <c r="J22" i="7"/>
  <c r="K22" i="7" s="1"/>
  <c r="J22" i="6"/>
  <c r="K22" i="6" s="1"/>
  <c r="J22" i="11"/>
  <c r="K22" i="11" s="1"/>
  <c r="J22" i="1"/>
  <c r="K22" i="1" s="1"/>
  <c r="J22" i="13"/>
  <c r="K22" i="13" s="1"/>
  <c r="J22" i="9"/>
  <c r="K22" i="9" s="1"/>
  <c r="J22" i="5"/>
  <c r="K22" i="5" s="1"/>
  <c r="J10" i="13"/>
  <c r="K10" i="13" s="1"/>
  <c r="J10" i="5"/>
  <c r="K10" i="5" s="1"/>
  <c r="J10" i="7"/>
  <c r="K10" i="7" s="1"/>
  <c r="J10" i="1"/>
  <c r="K10" i="1" s="1"/>
  <c r="J10" i="8"/>
  <c r="K10" i="8" s="1"/>
  <c r="J10" i="6"/>
  <c r="K10" i="6" s="1"/>
  <c r="J10" i="10"/>
  <c r="K10" i="10" s="1"/>
  <c r="J10" i="9"/>
  <c r="K10" i="9" s="1"/>
  <c r="J10" i="11"/>
  <c r="K10" i="11" s="1"/>
  <c r="J7" i="1"/>
  <c r="K7" i="1" s="1"/>
  <c r="J7" i="10"/>
  <c r="K7" i="10" s="1"/>
  <c r="J7" i="5"/>
  <c r="K7" i="5" s="1"/>
  <c r="J7" i="6"/>
  <c r="K7" i="6" s="1"/>
  <c r="J7" i="11"/>
  <c r="K7" i="11" s="1"/>
  <c r="J7" i="9"/>
  <c r="K7" i="9" s="1"/>
  <c r="J7" i="13"/>
  <c r="K7" i="13" s="1"/>
  <c r="J7" i="8"/>
  <c r="K7" i="8" s="1"/>
  <c r="J7" i="7"/>
  <c r="K7" i="7" s="1"/>
  <c r="J21" i="6"/>
  <c r="K21" i="6" s="1"/>
  <c r="J21" i="5"/>
  <c r="K21" i="5" s="1"/>
  <c r="J21" i="9"/>
  <c r="K21" i="9" s="1"/>
  <c r="J21" i="7"/>
  <c r="K21" i="7" s="1"/>
  <c r="J21" i="1"/>
  <c r="K21" i="1" s="1"/>
  <c r="J21" i="11"/>
  <c r="K21" i="11" s="1"/>
  <c r="J21" i="13"/>
  <c r="K21" i="13" s="1"/>
  <c r="J21" i="10"/>
  <c r="K21" i="10" s="1"/>
  <c r="J21" i="8"/>
  <c r="K21" i="8" s="1"/>
  <c r="G87" i="13"/>
  <c r="J9" i="10"/>
  <c r="J9" i="6"/>
  <c r="K9" i="6" s="1"/>
  <c r="J9" i="1"/>
  <c r="K9" i="1" s="1"/>
  <c r="J9" i="5"/>
  <c r="J9" i="9"/>
  <c r="J9" i="13"/>
  <c r="J9" i="8"/>
  <c r="J9" i="11"/>
  <c r="J9" i="7"/>
  <c r="G96" i="13"/>
  <c r="F98" i="13"/>
  <c r="D73" i="13"/>
  <c r="E73" i="13" s="1"/>
  <c r="D101" i="13"/>
  <c r="E101" i="13" s="1"/>
  <c r="D92" i="13"/>
  <c r="E92" i="13" s="1"/>
  <c r="F100" i="11"/>
  <c r="F71" i="11"/>
  <c r="G69" i="11"/>
  <c r="F80" i="11"/>
  <c r="F81" i="11" s="1"/>
  <c r="G78" i="11"/>
  <c r="D82" i="11"/>
  <c r="E82" i="11" s="1"/>
  <c r="D73" i="11"/>
  <c r="E73" i="11" s="1"/>
  <c r="F89" i="11"/>
  <c r="G87" i="11"/>
  <c r="D101" i="11"/>
  <c r="E101" i="11" s="1"/>
  <c r="D91" i="11"/>
  <c r="E91" i="11" s="1"/>
  <c r="C90" i="10"/>
  <c r="B91" i="10" a="1"/>
  <c r="B91" i="10" s="1"/>
  <c r="C91" i="10" s="1"/>
  <c r="D91" i="10" s="1"/>
  <c r="E91" i="10" s="1"/>
  <c r="B74" i="10" a="1"/>
  <c r="B74" i="10" s="1"/>
  <c r="C74" i="10" s="1"/>
  <c r="D74" i="10" s="1"/>
  <c r="E74" i="10" s="1"/>
  <c r="C81" i="10"/>
  <c r="B82" i="10" a="1"/>
  <c r="B82" i="10" s="1"/>
  <c r="D81" i="9"/>
  <c r="E81" i="9" s="1"/>
  <c r="F81" i="9" s="1"/>
  <c r="F89" i="9"/>
  <c r="F90" i="9" s="1"/>
  <c r="G87" i="9"/>
  <c r="D74" i="9"/>
  <c r="E74" i="9" s="1"/>
  <c r="F71" i="9"/>
  <c r="F72" i="9" s="1"/>
  <c r="G69" i="9"/>
  <c r="F98" i="9"/>
  <c r="F99" i="9" s="1"/>
  <c r="G96" i="9"/>
  <c r="F89" i="8"/>
  <c r="F90" i="8" s="1"/>
  <c r="G87" i="8"/>
  <c r="D82" i="8"/>
  <c r="E82" i="8" s="1"/>
  <c r="D101" i="8"/>
  <c r="E101" i="8" s="1"/>
  <c r="F98" i="8"/>
  <c r="G96" i="8"/>
  <c r="D73" i="8"/>
  <c r="E73" i="8" s="1"/>
  <c r="D91" i="8"/>
  <c r="E91" i="8" s="1"/>
  <c r="F80" i="7"/>
  <c r="F81" i="7" s="1"/>
  <c r="G78" i="7"/>
  <c r="D91" i="7"/>
  <c r="E91" i="7" s="1"/>
  <c r="F98" i="7"/>
  <c r="F99" i="7" s="1"/>
  <c r="G96" i="7"/>
  <c r="D89" i="7"/>
  <c r="E89" i="7" s="1"/>
  <c r="F89" i="7" s="1"/>
  <c r="F90" i="7" s="1"/>
  <c r="J12" i="1"/>
  <c r="J12" i="6"/>
  <c r="D82" i="6"/>
  <c r="E82" i="6" s="1"/>
  <c r="D101" i="6"/>
  <c r="E101" i="6" s="1"/>
  <c r="D93" i="6"/>
  <c r="E93" i="6" s="1"/>
  <c r="F2" i="1"/>
  <c r="B2" i="1"/>
  <c r="F91" i="13" l="1"/>
  <c r="F92" i="13" s="1"/>
  <c r="F73" i="9"/>
  <c r="F100" i="9"/>
  <c r="D102" i="8"/>
  <c r="E102" i="8" s="1"/>
  <c r="D100" i="7"/>
  <c r="E100" i="7" s="1"/>
  <c r="F100" i="7" s="1"/>
  <c r="D92" i="5"/>
  <c r="E92" i="5" s="1"/>
  <c r="D74" i="11"/>
  <c r="E74" i="11" s="1"/>
  <c r="D83" i="11"/>
  <c r="E83" i="11" s="1"/>
  <c r="B101" i="10" a="1"/>
  <c r="B101" i="10" s="1"/>
  <c r="C101" i="10" s="1"/>
  <c r="D101" i="10" s="1"/>
  <c r="E101" i="10" s="1"/>
  <c r="B92" i="10" a="1"/>
  <c r="B92" i="10" s="1"/>
  <c r="C92" i="10" s="1"/>
  <c r="D92" i="10" s="1"/>
  <c r="E92" i="10" s="1"/>
  <c r="L43" i="1" a="1"/>
  <c r="L43" i="1" s="1"/>
  <c r="B43" i="1" s="1"/>
  <c r="L183" i="1" a="1"/>
  <c r="L183" i="1" s="1"/>
  <c r="L37" i="1" a="1"/>
  <c r="L37" i="1" s="1"/>
  <c r="B37" i="1" s="1"/>
  <c r="L168" i="1" a="1"/>
  <c r="L168" i="1" s="1"/>
  <c r="L86" i="1" a="1"/>
  <c r="L86" i="1" s="1"/>
  <c r="L118" i="1" a="1"/>
  <c r="L118" i="1" s="1"/>
  <c r="L30" i="1" a="1"/>
  <c r="L30" i="1" s="1"/>
  <c r="B30" i="1" s="1"/>
  <c r="L111" i="1" a="1"/>
  <c r="L111" i="1" s="1"/>
  <c r="L109" i="1" a="1"/>
  <c r="L109" i="1" s="1"/>
  <c r="L180" i="1" a="1"/>
  <c r="L180" i="1" s="1"/>
  <c r="L143" i="1" a="1"/>
  <c r="L143" i="1" s="1"/>
  <c r="L49" i="1" a="1"/>
  <c r="L49" i="1" s="1"/>
  <c r="B49" i="1" s="1"/>
  <c r="L199" i="1" a="1"/>
  <c r="L199" i="1" s="1"/>
  <c r="L119" i="1" a="1"/>
  <c r="L119" i="1" s="1"/>
  <c r="L44" i="1" a="1"/>
  <c r="L44" i="1" s="1"/>
  <c r="B44" i="1" s="1"/>
  <c r="L177" i="1" a="1"/>
  <c r="L177" i="1" s="1"/>
  <c r="L57" i="1" a="1"/>
  <c r="L57" i="1" s="1"/>
  <c r="B57" i="1" s="1"/>
  <c r="L204" i="1" a="1"/>
  <c r="L204" i="1" s="1"/>
  <c r="L29" i="1" a="1"/>
  <c r="L29" i="1" s="1"/>
  <c r="B29" i="1" s="1"/>
  <c r="L32" i="1" a="1"/>
  <c r="L32" i="1" s="1"/>
  <c r="B32" i="1" s="1"/>
  <c r="L53" i="1" a="1"/>
  <c r="L53" i="1" s="1"/>
  <c r="B53" i="1" s="1"/>
  <c r="L8" i="1" a="1"/>
  <c r="L8" i="1" s="1"/>
  <c r="B8" i="1" s="1"/>
  <c r="L114" i="1" a="1"/>
  <c r="L114" i="1" s="1"/>
  <c r="L39" i="1" a="1"/>
  <c r="L39" i="1" s="1"/>
  <c r="B39" i="1" s="1"/>
  <c r="L156" i="1" a="1"/>
  <c r="L156" i="1" s="1"/>
  <c r="L181" i="1" a="1"/>
  <c r="L181" i="1" s="1"/>
  <c r="L131" i="1" a="1"/>
  <c r="L131" i="1" s="1"/>
  <c r="L46" i="1" a="1"/>
  <c r="L46" i="1" s="1"/>
  <c r="B46" i="1" s="1"/>
  <c r="L122" i="1" a="1"/>
  <c r="L122" i="1" s="1"/>
  <c r="L61" i="1" a="1"/>
  <c r="L61" i="1" s="1"/>
  <c r="B61" i="1" s="1"/>
  <c r="L42" i="1" a="1"/>
  <c r="L42" i="1" s="1"/>
  <c r="B42" i="1" s="1"/>
  <c r="L132" i="1" a="1"/>
  <c r="L132" i="1" s="1"/>
  <c r="L72" i="1" a="1"/>
  <c r="L72" i="1" s="1"/>
  <c r="L48" i="1" a="1"/>
  <c r="L48" i="1" s="1"/>
  <c r="B48" i="1" s="1"/>
  <c r="L152" i="1" a="1"/>
  <c r="L152" i="1" s="1"/>
  <c r="L100" i="1" a="1"/>
  <c r="L100" i="1" s="1"/>
  <c r="B75" i="10" a="1"/>
  <c r="B75" i="10" s="1"/>
  <c r="C75" i="10" s="1"/>
  <c r="D75" i="10" s="1"/>
  <c r="E75" i="10" s="1"/>
  <c r="L192" i="1" a="1"/>
  <c r="L192" i="1" s="1"/>
  <c r="L178" i="1" a="1"/>
  <c r="L178" i="1" s="1"/>
  <c r="L101" i="1" a="1"/>
  <c r="L101" i="1" s="1"/>
  <c r="L202" i="1" a="1"/>
  <c r="L202" i="1" s="1"/>
  <c r="L171" i="1" a="1"/>
  <c r="L171" i="1" s="1"/>
  <c r="L201" i="1" a="1"/>
  <c r="L201" i="1" s="1"/>
  <c r="L11" i="11" a="1"/>
  <c r="L11" i="11" s="1"/>
  <c r="B11" i="11" s="1"/>
  <c r="L27" i="11" a="1"/>
  <c r="L27" i="11" s="1"/>
  <c r="K9" i="11"/>
  <c r="M39" i="11" s="1" a="1"/>
  <c r="M39" i="11" s="1"/>
  <c r="C39" i="11" s="1"/>
  <c r="L23" i="11" a="1"/>
  <c r="L23" i="11" s="1"/>
  <c r="B23" i="11" s="1"/>
  <c r="L61" i="11" a="1"/>
  <c r="L61" i="11" s="1"/>
  <c r="B61" i="11" s="1"/>
  <c r="L35" i="11" a="1"/>
  <c r="L35" i="11" s="1"/>
  <c r="B35" i="11" s="1"/>
  <c r="L46" i="11" a="1"/>
  <c r="L46" i="11" s="1"/>
  <c r="B46" i="11" s="1"/>
  <c r="L57" i="11" a="1"/>
  <c r="L57" i="11" s="1"/>
  <c r="B57" i="11" s="1"/>
  <c r="L9" i="11" a="1"/>
  <c r="L9" i="11" s="1"/>
  <c r="B9" i="11" s="1"/>
  <c r="L22" i="11" a="1"/>
  <c r="L22" i="11" s="1"/>
  <c r="B22" i="11" s="1"/>
  <c r="M31" i="11" a="1"/>
  <c r="M31" i="11" s="1"/>
  <c r="C31" i="11" s="1"/>
  <c r="L13" i="11" a="1"/>
  <c r="L13" i="11" s="1"/>
  <c r="B13" i="11" s="1"/>
  <c r="L34" i="11" a="1"/>
  <c r="L34" i="11" s="1"/>
  <c r="B34" i="11" s="1"/>
  <c r="L40" i="11" a="1"/>
  <c r="L40" i="11" s="1"/>
  <c r="B40" i="11" s="1"/>
  <c r="L47" i="11" a="1"/>
  <c r="L47" i="11" s="1"/>
  <c r="B47" i="11" s="1"/>
  <c r="L54" i="11" a="1"/>
  <c r="L54" i="11" s="1"/>
  <c r="B54" i="11" s="1"/>
  <c r="L200" i="11" a="1"/>
  <c r="L200" i="11" s="1"/>
  <c r="L192" i="11" a="1"/>
  <c r="L192" i="11" s="1"/>
  <c r="L184" i="11" a="1"/>
  <c r="L184" i="11" s="1"/>
  <c r="L176" i="11" a="1"/>
  <c r="L176" i="11" s="1"/>
  <c r="L168" i="11" a="1"/>
  <c r="L168" i="11" s="1"/>
  <c r="L206" i="11" a="1"/>
  <c r="L206" i="11" s="1"/>
  <c r="L198" i="11" a="1"/>
  <c r="L198" i="11" s="1"/>
  <c r="L190" i="11" a="1"/>
  <c r="L190" i="11" s="1"/>
  <c r="L182" i="11" a="1"/>
  <c r="L182" i="11" s="1"/>
  <c r="L174" i="11" a="1"/>
  <c r="L174" i="11" s="1"/>
  <c r="L166" i="11" a="1"/>
  <c r="L166" i="11" s="1"/>
  <c r="L158" i="11" a="1"/>
  <c r="L158" i="11" s="1"/>
  <c r="L204" i="11" a="1"/>
  <c r="L204" i="11" s="1"/>
  <c r="L196" i="11" a="1"/>
  <c r="L196" i="11" s="1"/>
  <c r="L188" i="11" a="1"/>
  <c r="L188" i="11" s="1"/>
  <c r="L180" i="11" a="1"/>
  <c r="L180" i="11" s="1"/>
  <c r="L172" i="11" a="1"/>
  <c r="L172" i="11" s="1"/>
  <c r="L164" i="11" a="1"/>
  <c r="L164" i="11" s="1"/>
  <c r="L156" i="11" a="1"/>
  <c r="L156" i="11" s="1"/>
  <c r="L150" i="11" a="1"/>
  <c r="L150" i="11" s="1"/>
  <c r="L146" i="11" a="1"/>
  <c r="L146" i="11" s="1"/>
  <c r="L142" i="11" a="1"/>
  <c r="L142" i="11" s="1"/>
  <c r="L138" i="11" a="1"/>
  <c r="L138" i="11" s="1"/>
  <c r="L15" i="11" a="1"/>
  <c r="L15" i="11" s="1"/>
  <c r="B15" i="11" s="1"/>
  <c r="L37" i="11" a="1"/>
  <c r="L37" i="11" s="1"/>
  <c r="B37" i="11" s="1"/>
  <c r="L48" i="11" a="1"/>
  <c r="L48" i="11" s="1"/>
  <c r="B48" i="11" s="1"/>
  <c r="L6" i="11" a="1"/>
  <c r="L6" i="11" s="1"/>
  <c r="B6" i="11" s="1"/>
  <c r="L10" i="11" a="1"/>
  <c r="L10" i="11" s="1"/>
  <c r="B10" i="11" s="1"/>
  <c r="L26" i="11" a="1"/>
  <c r="L26" i="11" s="1"/>
  <c r="B26" i="11" s="1"/>
  <c r="L17" i="11" a="1"/>
  <c r="L17" i="11" s="1"/>
  <c r="B17" i="11" s="1"/>
  <c r="L43" i="11" a="1"/>
  <c r="L43" i="11" s="1"/>
  <c r="B43" i="11" s="1"/>
  <c r="L49" i="11" a="1"/>
  <c r="L49" i="11" s="1"/>
  <c r="B49" i="11" s="1"/>
  <c r="L56" i="11" a="1"/>
  <c r="L56" i="11" s="1"/>
  <c r="B56" i="11" s="1"/>
  <c r="L30" i="11" a="1"/>
  <c r="L30" i="11" s="1"/>
  <c r="B30" i="11" s="1"/>
  <c r="L202" i="11" a="1"/>
  <c r="L202" i="11" s="1"/>
  <c r="L194" i="11" a="1"/>
  <c r="L194" i="11" s="1"/>
  <c r="L186" i="11" a="1"/>
  <c r="L186" i="11" s="1"/>
  <c r="L178" i="11" a="1"/>
  <c r="L178" i="11" s="1"/>
  <c r="L170" i="11" a="1"/>
  <c r="L170" i="11" s="1"/>
  <c r="L199" i="11" a="1"/>
  <c r="L199" i="11" s="1"/>
  <c r="L191" i="11" a="1"/>
  <c r="L191" i="11" s="1"/>
  <c r="L183" i="11" a="1"/>
  <c r="L183" i="11" s="1"/>
  <c r="L175" i="11" a="1"/>
  <c r="L175" i="11" s="1"/>
  <c r="L167" i="11" a="1"/>
  <c r="L167" i="11" s="1"/>
  <c r="L205" i="11" a="1"/>
  <c r="L205" i="11" s="1"/>
  <c r="L197" i="11" a="1"/>
  <c r="L197" i="11" s="1"/>
  <c r="L189" i="11" a="1"/>
  <c r="L189" i="11" s="1"/>
  <c r="L181" i="11" a="1"/>
  <c r="L181" i="11" s="1"/>
  <c r="L173" i="11" a="1"/>
  <c r="L173" i="11" s="1"/>
  <c r="L165" i="11" a="1"/>
  <c r="L165" i="11" s="1"/>
  <c r="L157" i="11" a="1"/>
  <c r="L157" i="11" s="1"/>
  <c r="L203" i="11" a="1"/>
  <c r="L203" i="11" s="1"/>
  <c r="L195" i="11" a="1"/>
  <c r="L195" i="11" s="1"/>
  <c r="L187" i="11" a="1"/>
  <c r="L187" i="11" s="1"/>
  <c r="L179" i="11" a="1"/>
  <c r="L179" i="11" s="1"/>
  <c r="L171" i="11" a="1"/>
  <c r="L171" i="11" s="1"/>
  <c r="L163" i="11" a="1"/>
  <c r="L163" i="11" s="1"/>
  <c r="L155" i="11" a="1"/>
  <c r="L155" i="11" s="1"/>
  <c r="M141" i="11" a="1"/>
  <c r="M141" i="11" s="1"/>
  <c r="L19" i="11" a="1"/>
  <c r="L19" i="11" s="1"/>
  <c r="B19" i="11" s="1"/>
  <c r="L39" i="11" a="1"/>
  <c r="L39" i="11" s="1"/>
  <c r="B39" i="11" s="1"/>
  <c r="L53" i="11" a="1"/>
  <c r="L53" i="11" s="1"/>
  <c r="B53" i="11" s="1"/>
  <c r="L7" i="11" a="1"/>
  <c r="L7" i="11" s="1"/>
  <c r="B7" i="11" s="1"/>
  <c r="L14" i="11" a="1"/>
  <c r="L14" i="11" s="1"/>
  <c r="B14" i="11" s="1"/>
  <c r="L28" i="11" a="1"/>
  <c r="L28" i="11" s="1"/>
  <c r="B28" i="11" s="1"/>
  <c r="L21" i="11" a="1"/>
  <c r="L21" i="11" s="1"/>
  <c r="B21" i="11" s="1"/>
  <c r="L36" i="11" a="1"/>
  <c r="L36" i="11" s="1"/>
  <c r="B36" i="11" s="1"/>
  <c r="L52" i="11" a="1"/>
  <c r="L52" i="11" s="1"/>
  <c r="B52" i="11" s="1"/>
  <c r="L58" i="11" a="1"/>
  <c r="L58" i="11" s="1"/>
  <c r="B58" i="11" s="1"/>
  <c r="L201" i="11" a="1"/>
  <c r="L201" i="11" s="1"/>
  <c r="L193" i="11" a="1"/>
  <c r="L193" i="11" s="1"/>
  <c r="L185" i="11" a="1"/>
  <c r="L185" i="11" s="1"/>
  <c r="L177" i="11" a="1"/>
  <c r="L177" i="11" s="1"/>
  <c r="L169" i="11" a="1"/>
  <c r="L169" i="11" s="1"/>
  <c r="L148" i="11" a="1"/>
  <c r="L148" i="11" s="1"/>
  <c r="L144" i="11" a="1"/>
  <c r="L144" i="11" s="1"/>
  <c r="L140" i="11" a="1"/>
  <c r="L140" i="11" s="1"/>
  <c r="L136" i="11" a="1"/>
  <c r="L136" i="11" s="1"/>
  <c r="L18" i="11" a="1"/>
  <c r="L18" i="11" s="1"/>
  <c r="B18" i="11" s="1"/>
  <c r="L38" i="11" a="1"/>
  <c r="L38" i="11" s="1"/>
  <c r="B38" i="11" s="1"/>
  <c r="L153" i="11" a="1"/>
  <c r="L153" i="11" s="1"/>
  <c r="L147" i="11" a="1"/>
  <c r="L147" i="11" s="1"/>
  <c r="M123" i="11" a="1"/>
  <c r="M123" i="11" s="1"/>
  <c r="L160" i="11" a="1"/>
  <c r="L160" i="11" s="1"/>
  <c r="L149" i="11" a="1"/>
  <c r="L149" i="11" s="1"/>
  <c r="L133" i="11" a="1"/>
  <c r="L133" i="11" s="1"/>
  <c r="L125" i="11" a="1"/>
  <c r="L125" i="11" s="1"/>
  <c r="L117" i="11" a="1"/>
  <c r="L117" i="11" s="1"/>
  <c r="L109" i="11" a="1"/>
  <c r="L109" i="11" s="1"/>
  <c r="L101" i="11" a="1"/>
  <c r="L101" i="11" s="1"/>
  <c r="L93" i="11" a="1"/>
  <c r="L93" i="11" s="1"/>
  <c r="L85" i="11" a="1"/>
  <c r="L85" i="11" s="1"/>
  <c r="L77" i="11" a="1"/>
  <c r="L77" i="11" s="1"/>
  <c r="L70" i="11" a="1"/>
  <c r="L70" i="11" s="1"/>
  <c r="L69" i="11" a="1"/>
  <c r="L69" i="11" s="1"/>
  <c r="L51" i="11" a="1"/>
  <c r="L51" i="11" s="1"/>
  <c r="B51" i="11" s="1"/>
  <c r="L33" i="11" a="1"/>
  <c r="L33" i="11" s="1"/>
  <c r="B33" i="11" s="1"/>
  <c r="L64" i="11" a="1"/>
  <c r="L64" i="11" s="1"/>
  <c r="L59" i="11" a="1"/>
  <c r="L59" i="11" s="1"/>
  <c r="B59" i="11" s="1"/>
  <c r="L41" i="11" a="1"/>
  <c r="L41" i="11" s="1"/>
  <c r="B41" i="11" s="1"/>
  <c r="L29" i="11" a="1"/>
  <c r="L29" i="11" s="1"/>
  <c r="B29" i="11" s="1"/>
  <c r="M7" i="11" a="1"/>
  <c r="M7" i="11" s="1"/>
  <c r="C7" i="11" s="1"/>
  <c r="L16" i="11" a="1"/>
  <c r="L16" i="11" s="1"/>
  <c r="B16" i="11" s="1"/>
  <c r="L44" i="11" a="1"/>
  <c r="L44" i="11" s="1"/>
  <c r="B44" i="11" s="1"/>
  <c r="L31" i="11" a="1"/>
  <c r="L31" i="11" s="1"/>
  <c r="B31" i="11" s="1"/>
  <c r="L134" i="11" a="1"/>
  <c r="L134" i="11" s="1"/>
  <c r="L152" i="11" a="1"/>
  <c r="L152" i="11" s="1"/>
  <c r="L137" i="11" a="1"/>
  <c r="L137" i="11" s="1"/>
  <c r="L159" i="11" a="1"/>
  <c r="L159" i="11" s="1"/>
  <c r="L127" i="11" a="1"/>
  <c r="L127" i="11" s="1"/>
  <c r="L119" i="11" a="1"/>
  <c r="L119" i="11" s="1"/>
  <c r="L111" i="11" a="1"/>
  <c r="L111" i="11" s="1"/>
  <c r="L103" i="11" a="1"/>
  <c r="L103" i="11" s="1"/>
  <c r="L95" i="11" a="1"/>
  <c r="L95" i="11" s="1"/>
  <c r="L87" i="11" a="1"/>
  <c r="L87" i="11" s="1"/>
  <c r="L79" i="11" a="1"/>
  <c r="L79" i="11" s="1"/>
  <c r="L71" i="11" a="1"/>
  <c r="L71" i="11" s="1"/>
  <c r="L154" i="11" a="1"/>
  <c r="L154" i="11" s="1"/>
  <c r="L132" i="11" a="1"/>
  <c r="L132" i="11" s="1"/>
  <c r="L124" i="11" a="1"/>
  <c r="L124" i="11" s="1"/>
  <c r="L116" i="11" a="1"/>
  <c r="L116" i="11" s="1"/>
  <c r="L108" i="11" a="1"/>
  <c r="L108" i="11" s="1"/>
  <c r="L100" i="11" a="1"/>
  <c r="L100" i="11" s="1"/>
  <c r="L92" i="11" a="1"/>
  <c r="L92" i="11" s="1"/>
  <c r="L84" i="11" a="1"/>
  <c r="L84" i="11" s="1"/>
  <c r="L76" i="11" a="1"/>
  <c r="L76" i="11" s="1"/>
  <c r="L151" i="11" a="1"/>
  <c r="L151" i="11" s="1"/>
  <c r="L135" i="11" a="1"/>
  <c r="L135" i="11" s="1"/>
  <c r="L63" i="11" a="1"/>
  <c r="L63" i="11" s="1"/>
  <c r="L20" i="11" a="1"/>
  <c r="L20" i="11" s="1"/>
  <c r="B20" i="11" s="1"/>
  <c r="M58" i="11" a="1"/>
  <c r="M58" i="11" s="1"/>
  <c r="C58" i="11" s="1"/>
  <c r="L55" i="11" a="1"/>
  <c r="L55" i="11" s="1"/>
  <c r="B55" i="11" s="1"/>
  <c r="L25" i="11" a="1"/>
  <c r="L25" i="11" s="1"/>
  <c r="B25" i="11" s="1"/>
  <c r="L45" i="11" a="1"/>
  <c r="L45" i="11" s="1"/>
  <c r="B45" i="11" s="1"/>
  <c r="M183" i="11" a="1"/>
  <c r="M183" i="11" s="1"/>
  <c r="L162" i="11" a="1"/>
  <c r="L162" i="11" s="1"/>
  <c r="L129" i="11" a="1"/>
  <c r="L129" i="11" s="1"/>
  <c r="L121" i="11" a="1"/>
  <c r="L121" i="11" s="1"/>
  <c r="L113" i="11" a="1"/>
  <c r="L113" i="11" s="1"/>
  <c r="L105" i="11" a="1"/>
  <c r="L105" i="11" s="1"/>
  <c r="L97" i="11" a="1"/>
  <c r="L97" i="11" s="1"/>
  <c r="L89" i="11" a="1"/>
  <c r="L89" i="11" s="1"/>
  <c r="L81" i="11" a="1"/>
  <c r="L81" i="11" s="1"/>
  <c r="L73" i="11" a="1"/>
  <c r="L73" i="11" s="1"/>
  <c r="L139" i="11" a="1"/>
  <c r="L139" i="11" s="1"/>
  <c r="L126" i="11" a="1"/>
  <c r="L126" i="11" s="1"/>
  <c r="L118" i="11" a="1"/>
  <c r="L118" i="11" s="1"/>
  <c r="L110" i="11" a="1"/>
  <c r="L110" i="11" s="1"/>
  <c r="L102" i="11" a="1"/>
  <c r="L102" i="11" s="1"/>
  <c r="L94" i="11" a="1"/>
  <c r="L94" i="11" s="1"/>
  <c r="L86" i="11" a="1"/>
  <c r="L86" i="11" s="1"/>
  <c r="L78" i="11" a="1"/>
  <c r="L78" i="11" s="1"/>
  <c r="L67" i="11" a="1"/>
  <c r="L67" i="11" s="1"/>
  <c r="L141" i="11" a="1"/>
  <c r="L141" i="11" s="1"/>
  <c r="L68" i="11" a="1"/>
  <c r="L68" i="11" s="1"/>
  <c r="L131" i="11" a="1"/>
  <c r="L131" i="11" s="1"/>
  <c r="L123" i="11" a="1"/>
  <c r="L123" i="11" s="1"/>
  <c r="L115" i="11" a="1"/>
  <c r="L115" i="11" s="1"/>
  <c r="L107" i="11" a="1"/>
  <c r="L107" i="11" s="1"/>
  <c r="L99" i="11" a="1"/>
  <c r="L99" i="11" s="1"/>
  <c r="L91" i="11" a="1"/>
  <c r="L91" i="11" s="1"/>
  <c r="L83" i="11" a="1"/>
  <c r="L83" i="11" s="1"/>
  <c r="L75" i="11" a="1"/>
  <c r="L75" i="11" s="1"/>
  <c r="L60" i="11" a="1"/>
  <c r="L60" i="11" s="1"/>
  <c r="B60" i="11" s="1"/>
  <c r="L42" i="11" a="1"/>
  <c r="L42" i="11" s="1"/>
  <c r="B42" i="11" s="1"/>
  <c r="L66" i="11" a="1"/>
  <c r="L66" i="11" s="1"/>
  <c r="L62" i="11" a="1"/>
  <c r="L62" i="11" s="1"/>
  <c r="B62" i="11" s="1"/>
  <c r="L50" i="11" a="1"/>
  <c r="L50" i="11" s="1"/>
  <c r="B50" i="11" s="1"/>
  <c r="L32" i="11" a="1"/>
  <c r="L32" i="11" s="1"/>
  <c r="B32" i="11" s="1"/>
  <c r="M22" i="11" a="1"/>
  <c r="M22" i="11" s="1"/>
  <c r="C22" i="11" s="1"/>
  <c r="L24" i="11" a="1"/>
  <c r="L24" i="11" s="1"/>
  <c r="B24" i="11" s="1"/>
  <c r="L8" i="11" a="1"/>
  <c r="L8" i="11" s="1"/>
  <c r="B8" i="11" s="1"/>
  <c r="L128" i="11" a="1"/>
  <c r="L128" i="11" s="1"/>
  <c r="L96" i="11" a="1"/>
  <c r="L96" i="11" s="1"/>
  <c r="M108" i="11" a="1"/>
  <c r="M108" i="11" s="1"/>
  <c r="L114" i="11" a="1"/>
  <c r="L114" i="11" s="1"/>
  <c r="L82" i="11" a="1"/>
  <c r="L82" i="11" s="1"/>
  <c r="M42" i="11" a="1"/>
  <c r="M42" i="11" s="1"/>
  <c r="C42" i="11" s="1"/>
  <c r="L120" i="11" a="1"/>
  <c r="L120" i="11" s="1"/>
  <c r="L88" i="11" a="1"/>
  <c r="L88" i="11" s="1"/>
  <c r="M132" i="11" a="1"/>
  <c r="M132" i="11" s="1"/>
  <c r="L161" i="11" a="1"/>
  <c r="L161" i="11" s="1"/>
  <c r="L143" i="11" a="1"/>
  <c r="L143" i="11" s="1"/>
  <c r="L106" i="11" a="1"/>
  <c r="L106" i="11" s="1"/>
  <c r="L74" i="11" a="1"/>
  <c r="L74" i="11" s="1"/>
  <c r="L207" i="11" a="1"/>
  <c r="L207" i="11" s="1"/>
  <c r="L112" i="11" a="1"/>
  <c r="L112" i="11" s="1"/>
  <c r="L80" i="11" a="1"/>
  <c r="L80" i="11" s="1"/>
  <c r="L130" i="11" a="1"/>
  <c r="L130" i="11" s="1"/>
  <c r="L98" i="11" a="1"/>
  <c r="L98" i="11" s="1"/>
  <c r="L65" i="11" a="1"/>
  <c r="L65" i="11" s="1"/>
  <c r="M60" i="11" a="1"/>
  <c r="M60" i="11" s="1"/>
  <c r="C60" i="11" s="1"/>
  <c r="L145" i="11" a="1"/>
  <c r="L145" i="11" s="1"/>
  <c r="L122" i="11" a="1"/>
  <c r="L122" i="11" s="1"/>
  <c r="L104" i="11" a="1"/>
  <c r="L104" i="11" s="1"/>
  <c r="L90" i="11" a="1"/>
  <c r="L90" i="11" s="1"/>
  <c r="L12" i="11" a="1"/>
  <c r="L12" i="11" s="1"/>
  <c r="B12" i="11" s="1"/>
  <c r="L72" i="11" a="1"/>
  <c r="L72" i="11" s="1"/>
  <c r="K9" i="5"/>
  <c r="M19" i="5" s="1" a="1"/>
  <c r="M19" i="5" s="1"/>
  <c r="C19" i="5" s="1"/>
  <c r="L34" i="5" a="1"/>
  <c r="L34" i="5" s="1"/>
  <c r="B34" i="5" s="1"/>
  <c r="L52" i="5" a="1"/>
  <c r="L52" i="5" s="1"/>
  <c r="B52" i="5" s="1"/>
  <c r="L38" i="5" a="1"/>
  <c r="L38" i="5" s="1"/>
  <c r="B38" i="5" s="1"/>
  <c r="L207" i="5" a="1"/>
  <c r="L207" i="5" s="1"/>
  <c r="L192" i="5" a="1"/>
  <c r="L192" i="5" s="1"/>
  <c r="L176" i="5" a="1"/>
  <c r="L176" i="5" s="1"/>
  <c r="L160" i="5" a="1"/>
  <c r="L160" i="5" s="1"/>
  <c r="L201" i="5" a="1"/>
  <c r="L201" i="5" s="1"/>
  <c r="L185" i="5" a="1"/>
  <c r="L185" i="5" s="1"/>
  <c r="L169" i="5" a="1"/>
  <c r="L169" i="5" s="1"/>
  <c r="L153" i="5" a="1"/>
  <c r="L153" i="5" s="1"/>
  <c r="L144" i="5" a="1"/>
  <c r="L144" i="5" s="1"/>
  <c r="L194" i="5" a="1"/>
  <c r="L194" i="5" s="1"/>
  <c r="L178" i="5" a="1"/>
  <c r="L178" i="5" s="1"/>
  <c r="L162" i="5" a="1"/>
  <c r="L162" i="5" s="1"/>
  <c r="L199" i="5" a="1"/>
  <c r="L199" i="5" s="1"/>
  <c r="L183" i="5" a="1"/>
  <c r="L183" i="5" s="1"/>
  <c r="L167" i="5" a="1"/>
  <c r="L167" i="5" s="1"/>
  <c r="L151" i="5" a="1"/>
  <c r="L151" i="5" s="1"/>
  <c r="L143" i="5" a="1"/>
  <c r="L143" i="5" s="1"/>
  <c r="L127" i="5" a="1"/>
  <c r="L127" i="5" s="1"/>
  <c r="L111" i="5" a="1"/>
  <c r="L111" i="5" s="1"/>
  <c r="L140" i="5" a="1"/>
  <c r="L140" i="5" s="1"/>
  <c r="L124" i="5" a="1"/>
  <c r="L124" i="5" s="1"/>
  <c r="L141" i="5" a="1"/>
  <c r="L141" i="5" s="1"/>
  <c r="L125" i="5" a="1"/>
  <c r="L125" i="5" s="1"/>
  <c r="L112" i="5" a="1"/>
  <c r="L112" i="5" s="1"/>
  <c r="L104" i="5" a="1"/>
  <c r="L104" i="5" s="1"/>
  <c r="L130" i="5" a="1"/>
  <c r="L130" i="5" s="1"/>
  <c r="L114" i="5" a="1"/>
  <c r="L114" i="5" s="1"/>
  <c r="L89" i="5" a="1"/>
  <c r="L89" i="5" s="1"/>
  <c r="L73" i="5" a="1"/>
  <c r="L73" i="5" s="1"/>
  <c r="L35" i="5" a="1"/>
  <c r="L35" i="5" s="1"/>
  <c r="B35" i="5" s="1"/>
  <c r="L31" i="5" a="1"/>
  <c r="L31" i="5" s="1"/>
  <c r="B31" i="5" s="1"/>
  <c r="L204" i="5" a="1"/>
  <c r="L204" i="5" s="1"/>
  <c r="L188" i="5" a="1"/>
  <c r="L188" i="5" s="1"/>
  <c r="L172" i="5" a="1"/>
  <c r="L172" i="5" s="1"/>
  <c r="L156" i="5" a="1"/>
  <c r="L156" i="5" s="1"/>
  <c r="L197" i="5" a="1"/>
  <c r="L197" i="5" s="1"/>
  <c r="L181" i="5" a="1"/>
  <c r="L181" i="5" s="1"/>
  <c r="L165" i="5" a="1"/>
  <c r="L165" i="5" s="1"/>
  <c r="L150" i="5" a="1"/>
  <c r="L150" i="5" s="1"/>
  <c r="L206" i="5" a="1"/>
  <c r="L206" i="5" s="1"/>
  <c r="L190" i="5" a="1"/>
  <c r="L190" i="5" s="1"/>
  <c r="L174" i="5" a="1"/>
  <c r="L174" i="5" s="1"/>
  <c r="L158" i="5" a="1"/>
  <c r="L158" i="5" s="1"/>
  <c r="L195" i="5" a="1"/>
  <c r="L195" i="5" s="1"/>
  <c r="L179" i="5" a="1"/>
  <c r="L179" i="5" s="1"/>
  <c r="L163" i="5" a="1"/>
  <c r="L163" i="5" s="1"/>
  <c r="L149" i="5" a="1"/>
  <c r="L149" i="5" s="1"/>
  <c r="L139" i="5" a="1"/>
  <c r="L139" i="5" s="1"/>
  <c r="L123" i="5" a="1"/>
  <c r="L123" i="5" s="1"/>
  <c r="L109" i="5" a="1"/>
  <c r="L109" i="5" s="1"/>
  <c r="L136" i="5" a="1"/>
  <c r="L136" i="5" s="1"/>
  <c r="L120" i="5" a="1"/>
  <c r="L120" i="5" s="1"/>
  <c r="L137" i="5" a="1"/>
  <c r="L137" i="5" s="1"/>
  <c r="L121" i="5" a="1"/>
  <c r="L121" i="5" s="1"/>
  <c r="L110" i="5" a="1"/>
  <c r="L110" i="5" s="1"/>
  <c r="L142" i="5" a="1"/>
  <c r="L142" i="5" s="1"/>
  <c r="L126" i="5" a="1"/>
  <c r="L126" i="5" s="1"/>
  <c r="L101" i="5" a="1"/>
  <c r="L101" i="5" s="1"/>
  <c r="L85" i="5" a="1"/>
  <c r="L85" i="5" s="1"/>
  <c r="L69" i="5" a="1"/>
  <c r="L69" i="5" s="1"/>
  <c r="L28" i="5" a="1"/>
  <c r="L28" i="5" s="1"/>
  <c r="B28" i="5" s="1"/>
  <c r="L200" i="5" a="1"/>
  <c r="L200" i="5" s="1"/>
  <c r="L184" i="5" a="1"/>
  <c r="L184" i="5" s="1"/>
  <c r="L168" i="5" a="1"/>
  <c r="L168" i="5" s="1"/>
  <c r="L152" i="5" a="1"/>
  <c r="L152" i="5" s="1"/>
  <c r="L193" i="5" a="1"/>
  <c r="L193" i="5" s="1"/>
  <c r="L177" i="5" a="1"/>
  <c r="L177" i="5" s="1"/>
  <c r="L161" i="5" a="1"/>
  <c r="L161" i="5" s="1"/>
  <c r="L148" i="5" a="1"/>
  <c r="L148" i="5" s="1"/>
  <c r="L202" i="5" a="1"/>
  <c r="L202" i="5" s="1"/>
  <c r="L186" i="5" a="1"/>
  <c r="L186" i="5" s="1"/>
  <c r="L170" i="5" a="1"/>
  <c r="L170" i="5" s="1"/>
  <c r="L154" i="5" a="1"/>
  <c r="L154" i="5" s="1"/>
  <c r="L191" i="5" a="1"/>
  <c r="L191" i="5" s="1"/>
  <c r="L175" i="5" a="1"/>
  <c r="L175" i="5" s="1"/>
  <c r="L159" i="5" a="1"/>
  <c r="L159" i="5" s="1"/>
  <c r="L147" i="5" a="1"/>
  <c r="L147" i="5" s="1"/>
  <c r="L135" i="5" a="1"/>
  <c r="L135" i="5" s="1"/>
  <c r="L119" i="5" a="1"/>
  <c r="L119" i="5" s="1"/>
  <c r="L107" i="5" a="1"/>
  <c r="L107" i="5" s="1"/>
  <c r="L132" i="5" a="1"/>
  <c r="L132" i="5" s="1"/>
  <c r="L116" i="5" a="1"/>
  <c r="L116" i="5" s="1"/>
  <c r="L133" i="5" a="1"/>
  <c r="L133" i="5" s="1"/>
  <c r="L117" i="5" a="1"/>
  <c r="L117" i="5" s="1"/>
  <c r="L108" i="5" a="1"/>
  <c r="L108" i="5" s="1"/>
  <c r="L138" i="5" a="1"/>
  <c r="L138" i="5" s="1"/>
  <c r="L122" i="5" a="1"/>
  <c r="L122" i="5" s="1"/>
  <c r="L97" i="5" a="1"/>
  <c r="L97" i="5" s="1"/>
  <c r="L81" i="5" a="1"/>
  <c r="L81" i="5" s="1"/>
  <c r="L164" i="5" a="1"/>
  <c r="L164" i="5" s="1"/>
  <c r="L157" i="5" a="1"/>
  <c r="L157" i="5" s="1"/>
  <c r="L166" i="5" a="1"/>
  <c r="L166" i="5" s="1"/>
  <c r="L155" i="5" a="1"/>
  <c r="L155" i="5" s="1"/>
  <c r="L105" i="5" a="1"/>
  <c r="L105" i="5" s="1"/>
  <c r="L113" i="5" a="1"/>
  <c r="L113" i="5" s="1"/>
  <c r="L93" i="5" a="1"/>
  <c r="L93" i="5" s="1"/>
  <c r="L94" i="5" a="1"/>
  <c r="L94" i="5" s="1"/>
  <c r="L78" i="5" a="1"/>
  <c r="L78" i="5" s="1"/>
  <c r="L51" i="5" a="1"/>
  <c r="L51" i="5" s="1"/>
  <c r="B51" i="5" s="1"/>
  <c r="L95" i="5" a="1"/>
  <c r="L95" i="5" s="1"/>
  <c r="L79" i="5" a="1"/>
  <c r="L79" i="5" s="1"/>
  <c r="L65" i="5" a="1"/>
  <c r="L65" i="5" s="1"/>
  <c r="L88" i="5" a="1"/>
  <c r="L88" i="5" s="1"/>
  <c r="L72" i="5" a="1"/>
  <c r="L72" i="5" s="1"/>
  <c r="L41" i="5" a="1"/>
  <c r="L41" i="5" s="1"/>
  <c r="B41" i="5" s="1"/>
  <c r="L46" i="5" a="1"/>
  <c r="L46" i="5" s="1"/>
  <c r="B46" i="5" s="1"/>
  <c r="L55" i="5" a="1"/>
  <c r="L55" i="5" s="1"/>
  <c r="B55" i="5" s="1"/>
  <c r="L6" i="5" a="1"/>
  <c r="L6" i="5" s="1"/>
  <c r="B6" i="5" s="1"/>
  <c r="L10" i="5" a="1"/>
  <c r="L10" i="5" s="1"/>
  <c r="B10" i="5" s="1"/>
  <c r="L14" i="5" a="1"/>
  <c r="L14" i="5" s="1"/>
  <c r="B14" i="5" s="1"/>
  <c r="L18" i="5" a="1"/>
  <c r="L18" i="5" s="1"/>
  <c r="B18" i="5" s="1"/>
  <c r="L22" i="5" a="1"/>
  <c r="L22" i="5" s="1"/>
  <c r="B22" i="5" s="1"/>
  <c r="L26" i="5" a="1"/>
  <c r="L26" i="5" s="1"/>
  <c r="B26" i="5" s="1"/>
  <c r="L62" i="5" a="1"/>
  <c r="L62" i="5" s="1"/>
  <c r="B62" i="5" s="1"/>
  <c r="L43" i="5" a="1"/>
  <c r="L43" i="5" s="1"/>
  <c r="B43" i="5" s="1"/>
  <c r="L49" i="5" a="1"/>
  <c r="L49" i="5" s="1"/>
  <c r="B49" i="5" s="1"/>
  <c r="L37" i="5" a="1"/>
  <c r="L37" i="5" s="1"/>
  <c r="B37" i="5" s="1"/>
  <c r="L205" i="5" a="1"/>
  <c r="L205" i="5" s="1"/>
  <c r="L146" i="5" a="1"/>
  <c r="L146" i="5" s="1"/>
  <c r="L203" i="5" a="1"/>
  <c r="L203" i="5" s="1"/>
  <c r="L145" i="5" a="1"/>
  <c r="L145" i="5" s="1"/>
  <c r="L128" i="5" a="1"/>
  <c r="L128" i="5" s="1"/>
  <c r="L106" i="5" a="1"/>
  <c r="L106" i="5" s="1"/>
  <c r="L77" i="5" a="1"/>
  <c r="L77" i="5" s="1"/>
  <c r="L90" i="5" a="1"/>
  <c r="L90" i="5" s="1"/>
  <c r="L74" i="5" a="1"/>
  <c r="L74" i="5" s="1"/>
  <c r="L42" i="5" a="1"/>
  <c r="L42" i="5" s="1"/>
  <c r="B42" i="5" s="1"/>
  <c r="L91" i="5" a="1"/>
  <c r="L91" i="5" s="1"/>
  <c r="L75" i="5" a="1"/>
  <c r="L75" i="5" s="1"/>
  <c r="L100" i="5" a="1"/>
  <c r="L100" i="5" s="1"/>
  <c r="L84" i="5" a="1"/>
  <c r="L84" i="5" s="1"/>
  <c r="L68" i="5" a="1"/>
  <c r="L68" i="5" s="1"/>
  <c r="L32" i="5" a="1"/>
  <c r="L32" i="5" s="1"/>
  <c r="B32" i="5" s="1"/>
  <c r="L48" i="5" a="1"/>
  <c r="L48" i="5" s="1"/>
  <c r="B48" i="5" s="1"/>
  <c r="L56" i="5" a="1"/>
  <c r="L56" i="5" s="1"/>
  <c r="B56" i="5" s="1"/>
  <c r="L7" i="5" a="1"/>
  <c r="L7" i="5" s="1"/>
  <c r="B7" i="5" s="1"/>
  <c r="L11" i="5" a="1"/>
  <c r="L11" i="5" s="1"/>
  <c r="B11" i="5" s="1"/>
  <c r="L15" i="5" a="1"/>
  <c r="L15" i="5" s="1"/>
  <c r="B15" i="5" s="1"/>
  <c r="L19" i="5" a="1"/>
  <c r="L19" i="5" s="1"/>
  <c r="B19" i="5" s="1"/>
  <c r="L23" i="5" a="1"/>
  <c r="L23" i="5" s="1"/>
  <c r="B23" i="5" s="1"/>
  <c r="L27" i="5" a="1"/>
  <c r="L27" i="5" s="1"/>
  <c r="B27" i="5" s="1"/>
  <c r="L63" i="5" a="1"/>
  <c r="L63" i="5" s="1"/>
  <c r="L36" i="5" a="1"/>
  <c r="L36" i="5" s="1"/>
  <c r="B36" i="5" s="1"/>
  <c r="L196" i="5" a="1"/>
  <c r="L196" i="5" s="1"/>
  <c r="L189" i="5" a="1"/>
  <c r="L189" i="5" s="1"/>
  <c r="L198" i="5" a="1"/>
  <c r="L198" i="5" s="1"/>
  <c r="L187" i="5" a="1"/>
  <c r="L187" i="5" s="1"/>
  <c r="L131" i="5" a="1"/>
  <c r="L131" i="5" s="1"/>
  <c r="L67" i="5" a="1"/>
  <c r="L67" i="5" s="1"/>
  <c r="L134" i="5" a="1"/>
  <c r="L134" i="5" s="1"/>
  <c r="L102" i="5" a="1"/>
  <c r="L102" i="5" s="1"/>
  <c r="L86" i="5" a="1"/>
  <c r="L86" i="5" s="1"/>
  <c r="L70" i="5" a="1"/>
  <c r="L70" i="5" s="1"/>
  <c r="L103" i="5" a="1"/>
  <c r="L103" i="5" s="1"/>
  <c r="L87" i="5" a="1"/>
  <c r="L87" i="5" s="1"/>
  <c r="L71" i="5" a="1"/>
  <c r="L71" i="5" s="1"/>
  <c r="L96" i="5" a="1"/>
  <c r="L96" i="5" s="1"/>
  <c r="L80" i="5" a="1"/>
  <c r="L80" i="5" s="1"/>
  <c r="L59" i="5" a="1"/>
  <c r="L59" i="5" s="1"/>
  <c r="B59" i="5" s="1"/>
  <c r="L29" i="5" a="1"/>
  <c r="L29" i="5" s="1"/>
  <c r="B29" i="5" s="1"/>
  <c r="L39" i="5" a="1"/>
  <c r="L39" i="5" s="1"/>
  <c r="B39" i="5" s="1"/>
  <c r="L53" i="5" a="1"/>
  <c r="L53" i="5" s="1"/>
  <c r="B53" i="5" s="1"/>
  <c r="L57" i="5" a="1"/>
  <c r="L57" i="5" s="1"/>
  <c r="B57" i="5" s="1"/>
  <c r="L8" i="5" a="1"/>
  <c r="L8" i="5" s="1"/>
  <c r="B8" i="5" s="1"/>
  <c r="L12" i="5" a="1"/>
  <c r="L12" i="5" s="1"/>
  <c r="B12" i="5" s="1"/>
  <c r="L16" i="5" a="1"/>
  <c r="L16" i="5" s="1"/>
  <c r="B16" i="5" s="1"/>
  <c r="L20" i="5" a="1"/>
  <c r="L20" i="5" s="1"/>
  <c r="B20" i="5" s="1"/>
  <c r="L24" i="5" a="1"/>
  <c r="L24" i="5" s="1"/>
  <c r="B24" i="5" s="1"/>
  <c r="L30" i="5" a="1"/>
  <c r="L30" i="5" s="1"/>
  <c r="B30" i="5" s="1"/>
  <c r="L33" i="5" a="1"/>
  <c r="L33" i="5" s="1"/>
  <c r="B33" i="5" s="1"/>
  <c r="L64" i="5" a="1"/>
  <c r="L64" i="5" s="1"/>
  <c r="L45" i="5" a="1"/>
  <c r="L45" i="5" s="1"/>
  <c r="B45" i="5" s="1"/>
  <c r="L173" i="5" a="1"/>
  <c r="L173" i="5" s="1"/>
  <c r="L129" i="5" a="1"/>
  <c r="L129" i="5" s="1"/>
  <c r="L60" i="5" a="1"/>
  <c r="L60" i="5" s="1"/>
  <c r="B60" i="5" s="1"/>
  <c r="L92" i="5" a="1"/>
  <c r="L92" i="5" s="1"/>
  <c r="L58" i="5" a="1"/>
  <c r="L58" i="5" s="1"/>
  <c r="B58" i="5" s="1"/>
  <c r="L21" i="5" a="1"/>
  <c r="L21" i="5" s="1"/>
  <c r="B21" i="5" s="1"/>
  <c r="L47" i="5" a="1"/>
  <c r="L47" i="5" s="1"/>
  <c r="B47" i="5" s="1"/>
  <c r="L182" i="5" a="1"/>
  <c r="L182" i="5" s="1"/>
  <c r="L118" i="5" a="1"/>
  <c r="L118" i="5" s="1"/>
  <c r="L99" i="5" a="1"/>
  <c r="L99" i="5" s="1"/>
  <c r="L76" i="5" a="1"/>
  <c r="L76" i="5" s="1"/>
  <c r="L9" i="5" a="1"/>
  <c r="L9" i="5" s="1"/>
  <c r="B9" i="5" s="1"/>
  <c r="L25" i="5" a="1"/>
  <c r="L25" i="5" s="1"/>
  <c r="B25" i="5" s="1"/>
  <c r="L61" i="5" a="1"/>
  <c r="L61" i="5" s="1"/>
  <c r="B61" i="5" s="1"/>
  <c r="L171" i="5" a="1"/>
  <c r="L171" i="5" s="1"/>
  <c r="L98" i="5" a="1"/>
  <c r="L98" i="5" s="1"/>
  <c r="L83" i="5" a="1"/>
  <c r="L83" i="5" s="1"/>
  <c r="L50" i="5" a="1"/>
  <c r="L50" i="5" s="1"/>
  <c r="B50" i="5" s="1"/>
  <c r="L44" i="5" a="1"/>
  <c r="L44" i="5" s="1"/>
  <c r="B44" i="5" s="1"/>
  <c r="L13" i="5" a="1"/>
  <c r="L13" i="5" s="1"/>
  <c r="B13" i="5" s="1"/>
  <c r="L40" i="5" a="1"/>
  <c r="L40" i="5" s="1"/>
  <c r="B40" i="5" s="1"/>
  <c r="L115" i="5" a="1"/>
  <c r="L115" i="5" s="1"/>
  <c r="L82" i="5" a="1"/>
  <c r="L82" i="5" s="1"/>
  <c r="L66" i="5" a="1"/>
  <c r="L66" i="5" s="1"/>
  <c r="L54" i="5" a="1"/>
  <c r="L54" i="5" s="1"/>
  <c r="B54" i="5" s="1"/>
  <c r="L180" i="5" a="1"/>
  <c r="L180" i="5" s="1"/>
  <c r="L17" i="5" a="1"/>
  <c r="L17" i="5" s="1"/>
  <c r="B17" i="5" s="1"/>
  <c r="M122" i="5" a="1"/>
  <c r="M122" i="5" s="1"/>
  <c r="M193" i="5" a="1"/>
  <c r="M193" i="5" s="1"/>
  <c r="M32" i="5" a="1"/>
  <c r="M32" i="5" s="1"/>
  <c r="C32" i="5" s="1"/>
  <c r="M142" i="5" a="1"/>
  <c r="M142" i="5" s="1"/>
  <c r="M38" i="5" a="1"/>
  <c r="M38" i="5" s="1"/>
  <c r="C38" i="5" s="1"/>
  <c r="M23" i="5" a="1"/>
  <c r="M23" i="5" s="1"/>
  <c r="C23" i="5" s="1"/>
  <c r="M165" i="5" a="1"/>
  <c r="M165" i="5" s="1"/>
  <c r="M42" i="5" a="1"/>
  <c r="M42" i="5" s="1"/>
  <c r="C42" i="5" s="1"/>
  <c r="M125" i="5" a="1"/>
  <c r="M125" i="5" s="1"/>
  <c r="M73" i="5" a="1"/>
  <c r="M73" i="5" s="1"/>
  <c r="M191" i="5" a="1"/>
  <c r="M191" i="5" s="1"/>
  <c r="M45" i="5" a="1"/>
  <c r="M45" i="5" s="1"/>
  <c r="C45" i="5" s="1"/>
  <c r="M170" i="5" a="1"/>
  <c r="M170" i="5" s="1"/>
  <c r="M112" i="5" a="1"/>
  <c r="M112" i="5" s="1"/>
  <c r="K9" i="8"/>
  <c r="M34" i="8" s="1" a="1"/>
  <c r="M34" i="8" s="1"/>
  <c r="C34" i="8" s="1"/>
  <c r="L29" i="8" a="1"/>
  <c r="L29" i="8" s="1"/>
  <c r="B29" i="8" s="1"/>
  <c r="L197" i="8" a="1"/>
  <c r="L197" i="8" s="1"/>
  <c r="L181" i="8" a="1"/>
  <c r="L181" i="8" s="1"/>
  <c r="L165" i="8" a="1"/>
  <c r="L165" i="8" s="1"/>
  <c r="L150" i="8" a="1"/>
  <c r="L150" i="8" s="1"/>
  <c r="L202" i="8" a="1"/>
  <c r="L202" i="8" s="1"/>
  <c r="L186" i="8" a="1"/>
  <c r="L186" i="8" s="1"/>
  <c r="M171" i="8" a="1"/>
  <c r="M171" i="8" s="1"/>
  <c r="L158" i="8" a="1"/>
  <c r="L158" i="8" s="1"/>
  <c r="L195" i="8" a="1"/>
  <c r="L195" i="8" s="1"/>
  <c r="L179" i="8" a="1"/>
  <c r="L179" i="8" s="1"/>
  <c r="L163" i="8" a="1"/>
  <c r="L163" i="8" s="1"/>
  <c r="L149" i="8" a="1"/>
  <c r="L149" i="8" s="1"/>
  <c r="L200" i="8" a="1"/>
  <c r="L200" i="8" s="1"/>
  <c r="L184" i="8" a="1"/>
  <c r="L184" i="8" s="1"/>
  <c r="L172" i="8" a="1"/>
  <c r="L172" i="8" s="1"/>
  <c r="L156" i="8" a="1"/>
  <c r="L156" i="8" s="1"/>
  <c r="L137" i="8" a="1"/>
  <c r="L137" i="8" s="1"/>
  <c r="L121" i="8" a="1"/>
  <c r="L121" i="8" s="1"/>
  <c r="L142" i="8" a="1"/>
  <c r="L142" i="8" s="1"/>
  <c r="L126" i="8" a="1"/>
  <c r="L126" i="8" s="1"/>
  <c r="L113" i="8" a="1"/>
  <c r="L113" i="8" s="1"/>
  <c r="L105" i="8" a="1"/>
  <c r="L105" i="8" s="1"/>
  <c r="L99" i="8" a="1"/>
  <c r="L99" i="8" s="1"/>
  <c r="L91" i="8" a="1"/>
  <c r="L91" i="8" s="1"/>
  <c r="L85" i="8" a="1"/>
  <c r="L85" i="8" s="1"/>
  <c r="L77" i="8" a="1"/>
  <c r="L77" i="8" s="1"/>
  <c r="M70" i="8" a="1"/>
  <c r="M70" i="8" s="1"/>
  <c r="L207" i="8" a="1"/>
  <c r="L207" i="8" s="1"/>
  <c r="L193" i="8" a="1"/>
  <c r="L193" i="8" s="1"/>
  <c r="L177" i="8" a="1"/>
  <c r="L177" i="8" s="1"/>
  <c r="L161" i="8" a="1"/>
  <c r="L161" i="8" s="1"/>
  <c r="L148" i="8" a="1"/>
  <c r="L148" i="8" s="1"/>
  <c r="L198" i="8" a="1"/>
  <c r="L198" i="8" s="1"/>
  <c r="L182" i="8" a="1"/>
  <c r="L182" i="8" s="1"/>
  <c r="L170" i="8" a="1"/>
  <c r="L170" i="8" s="1"/>
  <c r="L154" i="8" a="1"/>
  <c r="L154" i="8" s="1"/>
  <c r="L191" i="8" a="1"/>
  <c r="L191" i="8" s="1"/>
  <c r="L175" i="8" a="1"/>
  <c r="L175" i="8" s="1"/>
  <c r="L159" i="8" a="1"/>
  <c r="L159" i="8" s="1"/>
  <c r="L147" i="8" a="1"/>
  <c r="L147" i="8" s="1"/>
  <c r="L196" i="8" a="1"/>
  <c r="L196" i="8" s="1"/>
  <c r="L180" i="8" a="1"/>
  <c r="L180" i="8" s="1"/>
  <c r="L168" i="8" a="1"/>
  <c r="L168" i="8" s="1"/>
  <c r="L152" i="8" a="1"/>
  <c r="L152" i="8" s="1"/>
  <c r="L133" i="8" a="1"/>
  <c r="L133" i="8" s="1"/>
  <c r="L117" i="8" a="1"/>
  <c r="L117" i="8" s="1"/>
  <c r="L138" i="8" a="1"/>
  <c r="L138" i="8" s="1"/>
  <c r="L122" i="8" a="1"/>
  <c r="L122" i="8" s="1"/>
  <c r="L111" i="8" a="1"/>
  <c r="L111" i="8" s="1"/>
  <c r="L103" i="8" a="1"/>
  <c r="L103" i="8" s="1"/>
  <c r="L97" i="8" a="1"/>
  <c r="L97" i="8" s="1"/>
  <c r="L89" i="8" a="1"/>
  <c r="L89" i="8" s="1"/>
  <c r="L83" i="8" a="1"/>
  <c r="L83" i="8" s="1"/>
  <c r="L75" i="8" a="1"/>
  <c r="L75" i="8" s="1"/>
  <c r="L69" i="8" a="1"/>
  <c r="L69" i="8" s="1"/>
  <c r="L205" i="8" a="1"/>
  <c r="L205" i="8" s="1"/>
  <c r="L189" i="8" a="1"/>
  <c r="L189" i="8" s="1"/>
  <c r="L173" i="8" a="1"/>
  <c r="L173" i="8" s="1"/>
  <c r="L157" i="8" a="1"/>
  <c r="L157" i="8" s="1"/>
  <c r="L206" i="8" a="1"/>
  <c r="L206" i="8" s="1"/>
  <c r="L194" i="8" a="1"/>
  <c r="L194" i="8" s="1"/>
  <c r="L178" i="8" a="1"/>
  <c r="L178" i="8" s="1"/>
  <c r="L166" i="8" a="1"/>
  <c r="L166" i="8" s="1"/>
  <c r="L203" i="8" a="1"/>
  <c r="L203" i="8" s="1"/>
  <c r="L187" i="8" a="1"/>
  <c r="L187" i="8" s="1"/>
  <c r="L171" i="8" a="1"/>
  <c r="L171" i="8" s="1"/>
  <c r="L155" i="8" a="1"/>
  <c r="L155" i="8" s="1"/>
  <c r="L192" i="8" a="1"/>
  <c r="L192" i="8" s="1"/>
  <c r="L176" i="8" a="1"/>
  <c r="L176" i="8" s="1"/>
  <c r="L164" i="8" a="1"/>
  <c r="L164" i="8" s="1"/>
  <c r="L145" i="8" a="1"/>
  <c r="L145" i="8" s="1"/>
  <c r="L129" i="8" a="1"/>
  <c r="L129" i="8" s="1"/>
  <c r="L134" i="8" a="1"/>
  <c r="L134" i="8" s="1"/>
  <c r="L118" i="8" a="1"/>
  <c r="L118" i="8" s="1"/>
  <c r="L109" i="8" a="1"/>
  <c r="L109" i="8" s="1"/>
  <c r="L95" i="8" a="1"/>
  <c r="L95" i="8" s="1"/>
  <c r="L87" i="8" a="1"/>
  <c r="L87" i="8" s="1"/>
  <c r="L81" i="8" a="1"/>
  <c r="L81" i="8" s="1"/>
  <c r="L73" i="8" a="1"/>
  <c r="L73" i="8" s="1"/>
  <c r="L60" i="8" a="1"/>
  <c r="L60" i="8" s="1"/>
  <c r="B60" i="8" s="1"/>
  <c r="L169" i="8" a="1"/>
  <c r="L169" i="8" s="1"/>
  <c r="L174" i="8" a="1"/>
  <c r="L174" i="8" s="1"/>
  <c r="L167" i="8" a="1"/>
  <c r="L167" i="8" s="1"/>
  <c r="L146" i="8" a="1"/>
  <c r="L146" i="8" s="1"/>
  <c r="L101" i="8" a="1"/>
  <c r="L101" i="8" s="1"/>
  <c r="L71" i="8" a="1"/>
  <c r="L71" i="8" s="1"/>
  <c r="L131" i="8" a="1"/>
  <c r="L131" i="8" s="1"/>
  <c r="L115" i="8" a="1"/>
  <c r="L115" i="8" s="1"/>
  <c r="L144" i="8" a="1"/>
  <c r="L144" i="8" s="1"/>
  <c r="L128" i="8" a="1"/>
  <c r="L128" i="8" s="1"/>
  <c r="L116" i="8" a="1"/>
  <c r="L116" i="8" s="1"/>
  <c r="L106" i="8" a="1"/>
  <c r="L106" i="8" s="1"/>
  <c r="L100" i="8" a="1"/>
  <c r="L100" i="8" s="1"/>
  <c r="L92" i="8" a="1"/>
  <c r="L92" i="8" s="1"/>
  <c r="L78" i="8" a="1"/>
  <c r="L78" i="8" s="1"/>
  <c r="L70" i="8" a="1"/>
  <c r="L70" i="8" s="1"/>
  <c r="L59" i="8" a="1"/>
  <c r="L59" i="8" s="1"/>
  <c r="B59" i="8" s="1"/>
  <c r="L22" i="8" a="1"/>
  <c r="L22" i="8" s="1"/>
  <c r="B22" i="8" s="1"/>
  <c r="L14" i="8" a="1"/>
  <c r="L14" i="8" s="1"/>
  <c r="B14" i="8" s="1"/>
  <c r="L6" i="8" a="1"/>
  <c r="L6" i="8" s="1"/>
  <c r="B6" i="8" s="1"/>
  <c r="L54" i="8" a="1"/>
  <c r="L54" i="8" s="1"/>
  <c r="B54" i="8" s="1"/>
  <c r="L45" i="8" a="1"/>
  <c r="L45" i="8" s="1"/>
  <c r="B45" i="8" s="1"/>
  <c r="L37" i="8" a="1"/>
  <c r="L37" i="8" s="1"/>
  <c r="B37" i="8" s="1"/>
  <c r="L31" i="8" a="1"/>
  <c r="L31" i="8" s="1"/>
  <c r="B31" i="8" s="1"/>
  <c r="L63" i="8" a="1"/>
  <c r="L63" i="8" s="1"/>
  <c r="L51" i="8" a="1"/>
  <c r="L51" i="8" s="1"/>
  <c r="B51" i="8" s="1"/>
  <c r="L42" i="8" a="1"/>
  <c r="L42" i="8" s="1"/>
  <c r="B42" i="8" s="1"/>
  <c r="L33" i="8" a="1"/>
  <c r="L33" i="8" s="1"/>
  <c r="B33" i="8" s="1"/>
  <c r="L27" i="8" a="1"/>
  <c r="L27" i="8" s="1"/>
  <c r="B27" i="8" s="1"/>
  <c r="L19" i="8" a="1"/>
  <c r="L19" i="8" s="1"/>
  <c r="B19" i="8" s="1"/>
  <c r="L11" i="8" a="1"/>
  <c r="L11" i="8" s="1"/>
  <c r="B11" i="8" s="1"/>
  <c r="L183" i="8" a="1"/>
  <c r="L183" i="8" s="1"/>
  <c r="L107" i="8" a="1"/>
  <c r="L107" i="8" s="1"/>
  <c r="L119" i="8" a="1"/>
  <c r="L119" i="8" s="1"/>
  <c r="L132" i="8" a="1"/>
  <c r="L132" i="8" s="1"/>
  <c r="L80" i="8" a="1"/>
  <c r="L80" i="8" s="1"/>
  <c r="L24" i="8" a="1"/>
  <c r="L24" i="8" s="1"/>
  <c r="B24" i="8" s="1"/>
  <c r="L56" i="8" a="1"/>
  <c r="L56" i="8" s="1"/>
  <c r="B56" i="8" s="1"/>
  <c r="L34" i="8" a="1"/>
  <c r="L34" i="8" s="1"/>
  <c r="B34" i="8" s="1"/>
  <c r="L153" i="8" a="1"/>
  <c r="L153" i="8" s="1"/>
  <c r="L162" i="8" a="1"/>
  <c r="L162" i="8" s="1"/>
  <c r="L151" i="8" a="1"/>
  <c r="L151" i="8" s="1"/>
  <c r="L160" i="8" a="1"/>
  <c r="L160" i="8" s="1"/>
  <c r="L130" i="8" a="1"/>
  <c r="L130" i="8" s="1"/>
  <c r="L93" i="8" a="1"/>
  <c r="L93" i="8" s="1"/>
  <c r="L143" i="8" a="1"/>
  <c r="L143" i="8" s="1"/>
  <c r="L127" i="8" a="1"/>
  <c r="L127" i="8" s="1"/>
  <c r="L67" i="8" a="1"/>
  <c r="L67" i="8" s="1"/>
  <c r="L140" i="8" a="1"/>
  <c r="L140" i="8" s="1"/>
  <c r="L124" i="8" a="1"/>
  <c r="L124" i="8" s="1"/>
  <c r="L112" i="8" a="1"/>
  <c r="L112" i="8" s="1"/>
  <c r="L104" i="8" a="1"/>
  <c r="L104" i="8" s="1"/>
  <c r="L98" i="8" a="1"/>
  <c r="L98" i="8" s="1"/>
  <c r="L90" i="8" a="1"/>
  <c r="L90" i="8" s="1"/>
  <c r="L84" i="8" a="1"/>
  <c r="L84" i="8" s="1"/>
  <c r="L76" i="8" a="1"/>
  <c r="L76" i="8" s="1"/>
  <c r="L41" i="8" a="1"/>
  <c r="L41" i="8" s="1"/>
  <c r="B41" i="8" s="1"/>
  <c r="L20" i="8" a="1"/>
  <c r="L20" i="8" s="1"/>
  <c r="B20" i="8" s="1"/>
  <c r="L12" i="8" a="1"/>
  <c r="L12" i="8" s="1"/>
  <c r="B12" i="8" s="1"/>
  <c r="L61" i="8" a="1"/>
  <c r="L61" i="8" s="1"/>
  <c r="B61" i="8" s="1"/>
  <c r="L52" i="8" a="1"/>
  <c r="L52" i="8" s="1"/>
  <c r="B52" i="8" s="1"/>
  <c r="L43" i="8" a="1"/>
  <c r="L43" i="8" s="1"/>
  <c r="B43" i="8" s="1"/>
  <c r="L36" i="8" a="1"/>
  <c r="L36" i="8" s="1"/>
  <c r="B36" i="8" s="1"/>
  <c r="L28" i="8" a="1"/>
  <c r="L28" i="8" s="1"/>
  <c r="B28" i="8" s="1"/>
  <c r="L57" i="8" a="1"/>
  <c r="L57" i="8" s="1"/>
  <c r="B57" i="8" s="1"/>
  <c r="L48" i="8" a="1"/>
  <c r="L48" i="8" s="1"/>
  <c r="B48" i="8" s="1"/>
  <c r="L39" i="8" a="1"/>
  <c r="L39" i="8" s="1"/>
  <c r="B39" i="8" s="1"/>
  <c r="L25" i="8" a="1"/>
  <c r="L25" i="8" s="1"/>
  <c r="B25" i="8" s="1"/>
  <c r="L17" i="8" a="1"/>
  <c r="L17" i="8" s="1"/>
  <c r="B17" i="8" s="1"/>
  <c r="L9" i="8" a="1"/>
  <c r="L9" i="8" s="1"/>
  <c r="B9" i="8" s="1"/>
  <c r="L32" i="8" a="1"/>
  <c r="L32" i="8" s="1"/>
  <c r="B32" i="8" s="1"/>
  <c r="L185" i="8" a="1"/>
  <c r="L185" i="8" s="1"/>
  <c r="L188" i="8" a="1"/>
  <c r="L188" i="8" s="1"/>
  <c r="L79" i="8" a="1"/>
  <c r="L79" i="8" s="1"/>
  <c r="L65" i="8" a="1"/>
  <c r="L65" i="8" s="1"/>
  <c r="L108" i="8" a="1"/>
  <c r="L108" i="8" s="1"/>
  <c r="L86" i="8" a="1"/>
  <c r="L86" i="8" s="1"/>
  <c r="L62" i="8" a="1"/>
  <c r="L62" i="8" s="1"/>
  <c r="B62" i="8" s="1"/>
  <c r="L8" i="8" a="1"/>
  <c r="L8" i="8" s="1"/>
  <c r="B8" i="8" s="1"/>
  <c r="L38" i="8" a="1"/>
  <c r="L38" i="8" s="1"/>
  <c r="B38" i="8" s="1"/>
  <c r="L201" i="8" a="1"/>
  <c r="L201" i="8" s="1"/>
  <c r="L199" i="8" a="1"/>
  <c r="L199" i="8" s="1"/>
  <c r="L204" i="8" a="1"/>
  <c r="L204" i="8" s="1"/>
  <c r="L141" i="8" a="1"/>
  <c r="L141" i="8" s="1"/>
  <c r="L114" i="8" a="1"/>
  <c r="L114" i="8" s="1"/>
  <c r="L139" i="8" a="1"/>
  <c r="L139" i="8" s="1"/>
  <c r="L123" i="8" a="1"/>
  <c r="L123" i="8" s="1"/>
  <c r="L66" i="8" a="1"/>
  <c r="L66" i="8" s="1"/>
  <c r="L136" i="8" a="1"/>
  <c r="L136" i="8" s="1"/>
  <c r="L110" i="8" a="1"/>
  <c r="L110" i="8" s="1"/>
  <c r="L102" i="8" a="1"/>
  <c r="L102" i="8" s="1"/>
  <c r="L96" i="8" a="1"/>
  <c r="L96" i="8" s="1"/>
  <c r="L88" i="8" a="1"/>
  <c r="L88" i="8" s="1"/>
  <c r="L82" i="8" a="1"/>
  <c r="L82" i="8" s="1"/>
  <c r="L74" i="8" a="1"/>
  <c r="L74" i="8" s="1"/>
  <c r="L68" i="8" a="1"/>
  <c r="L68" i="8" s="1"/>
  <c r="L26" i="8" a="1"/>
  <c r="L26" i="8" s="1"/>
  <c r="B26" i="8" s="1"/>
  <c r="L18" i="8" a="1"/>
  <c r="L18" i="8" s="1"/>
  <c r="B18" i="8" s="1"/>
  <c r="L10" i="8" a="1"/>
  <c r="L10" i="8" s="1"/>
  <c r="B10" i="8" s="1"/>
  <c r="L58" i="8" a="1"/>
  <c r="L58" i="8" s="1"/>
  <c r="B58" i="8" s="1"/>
  <c r="L49" i="8" a="1"/>
  <c r="L49" i="8" s="1"/>
  <c r="B49" i="8" s="1"/>
  <c r="L40" i="8" a="1"/>
  <c r="L40" i="8" s="1"/>
  <c r="B40" i="8" s="1"/>
  <c r="L35" i="8" a="1"/>
  <c r="L35" i="8" s="1"/>
  <c r="B35" i="8" s="1"/>
  <c r="L55" i="8" a="1"/>
  <c r="L55" i="8" s="1"/>
  <c r="B55" i="8" s="1"/>
  <c r="L46" i="8" a="1"/>
  <c r="L46" i="8" s="1"/>
  <c r="B46" i="8" s="1"/>
  <c r="L30" i="8" a="1"/>
  <c r="L30" i="8" s="1"/>
  <c r="B30" i="8" s="1"/>
  <c r="L23" i="8" a="1"/>
  <c r="L23" i="8" s="1"/>
  <c r="B23" i="8" s="1"/>
  <c r="L15" i="8" a="1"/>
  <c r="L15" i="8" s="1"/>
  <c r="B15" i="8" s="1"/>
  <c r="L7" i="8" a="1"/>
  <c r="L7" i="8" s="1"/>
  <c r="B7" i="8" s="1"/>
  <c r="L190" i="8" a="1"/>
  <c r="L190" i="8" s="1"/>
  <c r="L125" i="8" a="1"/>
  <c r="L125" i="8" s="1"/>
  <c r="L135" i="8" a="1"/>
  <c r="L135" i="8" s="1"/>
  <c r="L120" i="8" a="1"/>
  <c r="L120" i="8" s="1"/>
  <c r="L94" i="8" a="1"/>
  <c r="L94" i="8" s="1"/>
  <c r="L72" i="8" a="1"/>
  <c r="L72" i="8" s="1"/>
  <c r="L16" i="8" a="1"/>
  <c r="L16" i="8" s="1"/>
  <c r="B16" i="8" s="1"/>
  <c r="L47" i="8" a="1"/>
  <c r="L47" i="8" s="1"/>
  <c r="B47" i="8" s="1"/>
  <c r="L64" i="8" a="1"/>
  <c r="L64" i="8" s="1"/>
  <c r="L50" i="8" a="1"/>
  <c r="L50" i="8" s="1"/>
  <c r="B50" i="8" s="1"/>
  <c r="L53" i="8" a="1"/>
  <c r="L53" i="8" s="1"/>
  <c r="B53" i="8" s="1"/>
  <c r="L44" i="8" a="1"/>
  <c r="L44" i="8" s="1"/>
  <c r="B44" i="8" s="1"/>
  <c r="L21" i="8" a="1"/>
  <c r="L21" i="8" s="1"/>
  <c r="B21" i="8" s="1"/>
  <c r="L13" i="8" a="1"/>
  <c r="L13" i="8" s="1"/>
  <c r="B13" i="8" s="1"/>
  <c r="M14" i="8" a="1"/>
  <c r="M14" i="8" s="1"/>
  <c r="C14" i="8" s="1"/>
  <c r="M104" i="8" a="1"/>
  <c r="M104" i="8" s="1"/>
  <c r="M146" i="8" a="1"/>
  <c r="M146" i="8" s="1"/>
  <c r="M143" i="8" a="1"/>
  <c r="M143" i="8" s="1"/>
  <c r="K9" i="13"/>
  <c r="M74" i="13" s="1" a="1"/>
  <c r="M74" i="13" s="1"/>
  <c r="L12" i="13" a="1"/>
  <c r="L12" i="13" s="1"/>
  <c r="B12" i="13" s="1"/>
  <c r="L20" i="13" a="1"/>
  <c r="L20" i="13" s="1"/>
  <c r="B20" i="13" s="1"/>
  <c r="L10" i="13" a="1"/>
  <c r="L10" i="13" s="1"/>
  <c r="B10" i="13" s="1"/>
  <c r="L24" i="13" a="1"/>
  <c r="L24" i="13" s="1"/>
  <c r="B24" i="13" s="1"/>
  <c r="L9" i="13" a="1"/>
  <c r="L9" i="13" s="1"/>
  <c r="B9" i="13" s="1"/>
  <c r="L17" i="13" a="1"/>
  <c r="L17" i="13" s="1"/>
  <c r="B17" i="13" s="1"/>
  <c r="L25" i="13" a="1"/>
  <c r="L25" i="13" s="1"/>
  <c r="B25" i="13" s="1"/>
  <c r="L33" i="13" a="1"/>
  <c r="L33" i="13" s="1"/>
  <c r="B33" i="13" s="1"/>
  <c r="L207" i="13" a="1"/>
  <c r="L207" i="13" s="1"/>
  <c r="L191" i="13" a="1"/>
  <c r="L191" i="13" s="1"/>
  <c r="L175" i="13" a="1"/>
  <c r="L175" i="13" s="1"/>
  <c r="L159" i="13" a="1"/>
  <c r="L159" i="13" s="1"/>
  <c r="L204" i="13" a="1"/>
  <c r="L204" i="13" s="1"/>
  <c r="L188" i="13" a="1"/>
  <c r="L188" i="13" s="1"/>
  <c r="L172" i="13" a="1"/>
  <c r="L172" i="13" s="1"/>
  <c r="L153" i="13" a="1"/>
  <c r="L153" i="13" s="1"/>
  <c r="L197" i="13" a="1"/>
  <c r="L197" i="13" s="1"/>
  <c r="L181" i="13" a="1"/>
  <c r="L181" i="13" s="1"/>
  <c r="L165" i="13" a="1"/>
  <c r="L165" i="13" s="1"/>
  <c r="L145" i="13" a="1"/>
  <c r="L145" i="13" s="1"/>
  <c r="L129" i="13" a="1"/>
  <c r="L129" i="13" s="1"/>
  <c r="L112" i="13" a="1"/>
  <c r="L112" i="13" s="1"/>
  <c r="L104" i="13" a="1"/>
  <c r="L104" i="13" s="1"/>
  <c r="L96" i="13" a="1"/>
  <c r="L96" i="13" s="1"/>
  <c r="L88" i="13" a="1"/>
  <c r="L88" i="13" s="1"/>
  <c r="L80" i="13" a="1"/>
  <c r="L80" i="13" s="1"/>
  <c r="L72" i="13" a="1"/>
  <c r="L72" i="13" s="1"/>
  <c r="L50" i="13" a="1"/>
  <c r="L50" i="13" s="1"/>
  <c r="B50" i="13" s="1"/>
  <c r="L136" i="13" a="1"/>
  <c r="L136" i="13" s="1"/>
  <c r="L120" i="13" a="1"/>
  <c r="L120" i="13" s="1"/>
  <c r="L198" i="13" a="1"/>
  <c r="L198" i="13" s="1"/>
  <c r="L182" i="13" a="1"/>
  <c r="L182" i="13" s="1"/>
  <c r="L166" i="13" a="1"/>
  <c r="L166" i="13" s="1"/>
  <c r="L149" i="13" a="1"/>
  <c r="L149" i="13" s="1"/>
  <c r="L133" i="13" a="1"/>
  <c r="L133" i="13" s="1"/>
  <c r="L117" i="13" a="1"/>
  <c r="L117" i="13" s="1"/>
  <c r="L132" i="13" a="1"/>
  <c r="L132" i="13" s="1"/>
  <c r="L93" i="13" a="1"/>
  <c r="L93" i="13" s="1"/>
  <c r="L67" i="13" a="1"/>
  <c r="L67" i="13" s="1"/>
  <c r="L63" i="13" a="1"/>
  <c r="L63" i="13" s="1"/>
  <c r="L123" i="13" a="1"/>
  <c r="L123" i="13" s="1"/>
  <c r="L79" i="13" a="1"/>
  <c r="L79" i="13" s="1"/>
  <c r="L57" i="13" a="1"/>
  <c r="L57" i="13" s="1"/>
  <c r="B57" i="13" s="1"/>
  <c r="L53" i="13" a="1"/>
  <c r="L53" i="13" s="1"/>
  <c r="B53" i="13" s="1"/>
  <c r="L37" i="13" a="1"/>
  <c r="L37" i="13" s="1"/>
  <c r="B37" i="13" s="1"/>
  <c r="L31" i="13" a="1"/>
  <c r="L31" i="13" s="1"/>
  <c r="B31" i="13" s="1"/>
  <c r="L131" i="13" a="1"/>
  <c r="L131" i="13" s="1"/>
  <c r="L89" i="13" a="1"/>
  <c r="L89" i="13" s="1"/>
  <c r="L49" i="13" a="1"/>
  <c r="L49" i="13" s="1"/>
  <c r="B49" i="13" s="1"/>
  <c r="L45" i="13" a="1"/>
  <c r="L45" i="13" s="1"/>
  <c r="B45" i="13" s="1"/>
  <c r="L32" i="13" a="1"/>
  <c r="L32" i="13" s="1"/>
  <c r="B32" i="13" s="1"/>
  <c r="L91" i="13" a="1"/>
  <c r="L91" i="13" s="1"/>
  <c r="L26" i="13" a="1"/>
  <c r="L26" i="13" s="1"/>
  <c r="B26" i="13" s="1"/>
  <c r="L18" i="13" a="1"/>
  <c r="L18" i="13" s="1"/>
  <c r="B18" i="13" s="1"/>
  <c r="L11" i="13" a="1"/>
  <c r="L11" i="13" s="1"/>
  <c r="B11" i="13" s="1"/>
  <c r="L19" i="13" a="1"/>
  <c r="L19" i="13" s="1"/>
  <c r="B19" i="13" s="1"/>
  <c r="L27" i="13" a="1"/>
  <c r="L27" i="13" s="1"/>
  <c r="B27" i="13" s="1"/>
  <c r="L29" i="13" a="1"/>
  <c r="L29" i="13" s="1"/>
  <c r="B29" i="13" s="1"/>
  <c r="L203" i="13" a="1"/>
  <c r="L203" i="13" s="1"/>
  <c r="L187" i="13" a="1"/>
  <c r="L187" i="13" s="1"/>
  <c r="L171" i="13" a="1"/>
  <c r="L171" i="13" s="1"/>
  <c r="L155" i="13" a="1"/>
  <c r="L155" i="13" s="1"/>
  <c r="L200" i="13" a="1"/>
  <c r="L200" i="13" s="1"/>
  <c r="L184" i="13" a="1"/>
  <c r="L184" i="13" s="1"/>
  <c r="L168" i="13" a="1"/>
  <c r="L168" i="13" s="1"/>
  <c r="L152" i="13" a="1"/>
  <c r="L152" i="13" s="1"/>
  <c r="L193" i="13" a="1"/>
  <c r="L193" i="13" s="1"/>
  <c r="L177" i="13" a="1"/>
  <c r="L177" i="13" s="1"/>
  <c r="L161" i="13" a="1"/>
  <c r="L161" i="13" s="1"/>
  <c r="L138" i="13" a="1"/>
  <c r="L138" i="13" s="1"/>
  <c r="L122" i="13" a="1"/>
  <c r="L122" i="13" s="1"/>
  <c r="L110" i="13" a="1"/>
  <c r="L110" i="13" s="1"/>
  <c r="L102" i="13" a="1"/>
  <c r="L102" i="13" s="1"/>
  <c r="L94" i="13" a="1"/>
  <c r="L94" i="13" s="1"/>
  <c r="L86" i="13" a="1"/>
  <c r="L86" i="13" s="1"/>
  <c r="L78" i="13" a="1"/>
  <c r="L78" i="13" s="1"/>
  <c r="L70" i="13" a="1"/>
  <c r="L70" i="13" s="1"/>
  <c r="L157" i="13" a="1"/>
  <c r="L157" i="13" s="1"/>
  <c r="L135" i="13" a="1"/>
  <c r="L135" i="13" s="1"/>
  <c r="L119" i="13" a="1"/>
  <c r="L119" i="13" s="1"/>
  <c r="L194" i="13" a="1"/>
  <c r="L194" i="13" s="1"/>
  <c r="L178" i="13" a="1"/>
  <c r="L178" i="13" s="1"/>
  <c r="L162" i="13" a="1"/>
  <c r="L162" i="13" s="1"/>
  <c r="L142" i="13" a="1"/>
  <c r="L142" i="13" s="1"/>
  <c r="L126" i="13" a="1"/>
  <c r="L126" i="13" s="1"/>
  <c r="L113" i="13" a="1"/>
  <c r="L113" i="13" s="1"/>
  <c r="L115" i="13" a="1"/>
  <c r="L115" i="13" s="1"/>
  <c r="L85" i="13" a="1"/>
  <c r="L85" i="13" s="1"/>
  <c r="L66" i="13" a="1"/>
  <c r="L66" i="13" s="1"/>
  <c r="L62" i="13" a="1"/>
  <c r="L62" i="13" s="1"/>
  <c r="B62" i="13" s="1"/>
  <c r="L103" i="13" a="1"/>
  <c r="L103" i="13" s="1"/>
  <c r="L71" i="13" a="1"/>
  <c r="L71" i="13" s="1"/>
  <c r="L56" i="13" a="1"/>
  <c r="L56" i="13" s="1"/>
  <c r="B56" i="13" s="1"/>
  <c r="L52" i="13" a="1"/>
  <c r="L52" i="13" s="1"/>
  <c r="B52" i="13" s="1"/>
  <c r="L36" i="13" a="1"/>
  <c r="L36" i="13" s="1"/>
  <c r="B36" i="13" s="1"/>
  <c r="L28" i="13" a="1"/>
  <c r="L28" i="13" s="1"/>
  <c r="B28" i="13" s="1"/>
  <c r="L116" i="13" a="1"/>
  <c r="L116" i="13" s="1"/>
  <c r="L81" i="13" a="1"/>
  <c r="L81" i="13" s="1"/>
  <c r="L48" i="13" a="1"/>
  <c r="L48" i="13" s="1"/>
  <c r="B48" i="13" s="1"/>
  <c r="L44" i="13" a="1"/>
  <c r="L44" i="13" s="1"/>
  <c r="B44" i="13" s="1"/>
  <c r="L99" i="13" a="1"/>
  <c r="L99" i="13" s="1"/>
  <c r="L22" i="13" a="1"/>
  <c r="L22" i="13" s="1"/>
  <c r="B22" i="13" s="1"/>
  <c r="L8" i="13" a="1"/>
  <c r="L8" i="13" s="1"/>
  <c r="B8" i="13" s="1"/>
  <c r="L6" i="13" a="1"/>
  <c r="L6" i="13" s="1"/>
  <c r="B6" i="13" s="1"/>
  <c r="L39" i="13" a="1"/>
  <c r="L39" i="13" s="1"/>
  <c r="B39" i="13" s="1"/>
  <c r="L13" i="13" a="1"/>
  <c r="L13" i="13" s="1"/>
  <c r="B13" i="13" s="1"/>
  <c r="L21" i="13" a="1"/>
  <c r="L21" i="13" s="1"/>
  <c r="B21" i="13" s="1"/>
  <c r="L30" i="13" a="1"/>
  <c r="L30" i="13" s="1"/>
  <c r="B30" i="13" s="1"/>
  <c r="L41" i="13" a="1"/>
  <c r="L41" i="13" s="1"/>
  <c r="B41" i="13" s="1"/>
  <c r="L124" i="13" a="1"/>
  <c r="L124" i="13" s="1"/>
  <c r="L199" i="13" a="1"/>
  <c r="L199" i="13" s="1"/>
  <c r="L183" i="13" a="1"/>
  <c r="L183" i="13" s="1"/>
  <c r="L167" i="13" a="1"/>
  <c r="L167" i="13" s="1"/>
  <c r="L154" i="13" a="1"/>
  <c r="L154" i="13" s="1"/>
  <c r="L196" i="13" a="1"/>
  <c r="L196" i="13" s="1"/>
  <c r="L180" i="13" a="1"/>
  <c r="L180" i="13" s="1"/>
  <c r="L164" i="13" a="1"/>
  <c r="L164" i="13" s="1"/>
  <c r="L205" i="13" a="1"/>
  <c r="L205" i="13" s="1"/>
  <c r="L189" i="13" a="1"/>
  <c r="L189" i="13" s="1"/>
  <c r="L173" i="13" a="1"/>
  <c r="L173" i="13" s="1"/>
  <c r="L156" i="13" a="1"/>
  <c r="L156" i="13" s="1"/>
  <c r="L137" i="13" a="1"/>
  <c r="L137" i="13" s="1"/>
  <c r="L121" i="13" a="1"/>
  <c r="L121" i="13" s="1"/>
  <c r="L108" i="13" a="1"/>
  <c r="L108" i="13" s="1"/>
  <c r="L100" i="13" a="1"/>
  <c r="L100" i="13" s="1"/>
  <c r="L92" i="13" a="1"/>
  <c r="L92" i="13" s="1"/>
  <c r="L84" i="13" a="1"/>
  <c r="L84" i="13" s="1"/>
  <c r="L76" i="13" a="1"/>
  <c r="L76" i="13" s="1"/>
  <c r="L68" i="13" a="1"/>
  <c r="L68" i="13" s="1"/>
  <c r="L144" i="13" a="1"/>
  <c r="L144" i="13" s="1"/>
  <c r="L128" i="13" a="1"/>
  <c r="L128" i="13" s="1"/>
  <c r="L206" i="13" a="1"/>
  <c r="L206" i="13" s="1"/>
  <c r="L190" i="13" a="1"/>
  <c r="L190" i="13" s="1"/>
  <c r="L174" i="13" a="1"/>
  <c r="L174" i="13" s="1"/>
  <c r="L158" i="13" a="1"/>
  <c r="L158" i="13" s="1"/>
  <c r="L141" i="13" a="1"/>
  <c r="L141" i="13" s="1"/>
  <c r="L125" i="13" a="1"/>
  <c r="L125" i="13" s="1"/>
  <c r="L111" i="13" a="1"/>
  <c r="L111" i="13" s="1"/>
  <c r="L109" i="13" a="1"/>
  <c r="L109" i="13" s="1"/>
  <c r="L77" i="13" a="1"/>
  <c r="L77" i="13" s="1"/>
  <c r="L65" i="13" a="1"/>
  <c r="L65" i="13" s="1"/>
  <c r="L61" i="13" a="1"/>
  <c r="L61" i="13" s="1"/>
  <c r="B61" i="13" s="1"/>
  <c r="L95" i="13" a="1"/>
  <c r="L95" i="13" s="1"/>
  <c r="L60" i="13" a="1"/>
  <c r="L60" i="13" s="1"/>
  <c r="B60" i="13" s="1"/>
  <c r="L55" i="13" a="1"/>
  <c r="L55" i="13" s="1"/>
  <c r="B55" i="13" s="1"/>
  <c r="L40" i="13" a="1"/>
  <c r="L40" i="13" s="1"/>
  <c r="B40" i="13" s="1"/>
  <c r="L35" i="13" a="1"/>
  <c r="L35" i="13" s="1"/>
  <c r="B35" i="13" s="1"/>
  <c r="L105" i="13" a="1"/>
  <c r="L105" i="13" s="1"/>
  <c r="L73" i="13" a="1"/>
  <c r="L73" i="13" s="1"/>
  <c r="L47" i="13" a="1"/>
  <c r="L47" i="13" s="1"/>
  <c r="B47" i="13" s="1"/>
  <c r="L43" i="13" a="1"/>
  <c r="L43" i="13" s="1"/>
  <c r="B43" i="13" s="1"/>
  <c r="M32" i="13" a="1"/>
  <c r="M32" i="13" s="1"/>
  <c r="C32" i="13" s="1"/>
  <c r="L75" i="13" a="1"/>
  <c r="L75" i="13" s="1"/>
  <c r="L107" i="13" a="1"/>
  <c r="L107" i="13" s="1"/>
  <c r="L7" i="13" a="1"/>
  <c r="L7" i="13" s="1"/>
  <c r="B7" i="13" s="1"/>
  <c r="L163" i="13" a="1"/>
  <c r="L163" i="13" s="1"/>
  <c r="L160" i="13" a="1"/>
  <c r="L160" i="13" s="1"/>
  <c r="L146" i="13" a="1"/>
  <c r="L146" i="13" s="1"/>
  <c r="L98" i="13" a="1"/>
  <c r="L98" i="13" s="1"/>
  <c r="L59" i="13" a="1"/>
  <c r="L59" i="13" s="1"/>
  <c r="B59" i="13" s="1"/>
  <c r="L186" i="13" a="1"/>
  <c r="L186" i="13" s="1"/>
  <c r="L118" i="13" a="1"/>
  <c r="L118" i="13" s="1"/>
  <c r="L64" i="13" a="1"/>
  <c r="L64" i="13" s="1"/>
  <c r="L54" i="13" a="1"/>
  <c r="L54" i="13" s="1"/>
  <c r="B54" i="13" s="1"/>
  <c r="L148" i="13" a="1"/>
  <c r="L148" i="13" s="1"/>
  <c r="L83" i="13" a="1"/>
  <c r="L83" i="13" s="1"/>
  <c r="L16" i="13" a="1"/>
  <c r="L16" i="13" s="1"/>
  <c r="B16" i="13" s="1"/>
  <c r="L14" i="13" a="1"/>
  <c r="L14" i="13" s="1"/>
  <c r="B14" i="13" s="1"/>
  <c r="L15" i="13" a="1"/>
  <c r="L15" i="13" s="1"/>
  <c r="B15" i="13" s="1"/>
  <c r="L139" i="13" a="1"/>
  <c r="L139" i="13" s="1"/>
  <c r="L150" i="13" a="1"/>
  <c r="L150" i="13" s="1"/>
  <c r="L201" i="13" a="1"/>
  <c r="L201" i="13" s="1"/>
  <c r="L130" i="13" a="1"/>
  <c r="L130" i="13" s="1"/>
  <c r="L90" i="13" a="1"/>
  <c r="L90" i="13" s="1"/>
  <c r="L143" i="13" a="1"/>
  <c r="L143" i="13" s="1"/>
  <c r="L170" i="13" a="1"/>
  <c r="L170" i="13" s="1"/>
  <c r="L147" i="13" a="1"/>
  <c r="L147" i="13" s="1"/>
  <c r="L140" i="13" a="1"/>
  <c r="L140" i="13" s="1"/>
  <c r="L38" i="13" a="1"/>
  <c r="L38" i="13" s="1"/>
  <c r="B38" i="13" s="1"/>
  <c r="L97" i="13" a="1"/>
  <c r="L97" i="13" s="1"/>
  <c r="L23" i="13" a="1"/>
  <c r="L23" i="13" s="1"/>
  <c r="B23" i="13" s="1"/>
  <c r="L42" i="13" a="1"/>
  <c r="L42" i="13" s="1"/>
  <c r="B42" i="13" s="1"/>
  <c r="L195" i="13" a="1"/>
  <c r="L195" i="13" s="1"/>
  <c r="L192" i="13" a="1"/>
  <c r="L192" i="13" s="1"/>
  <c r="L185" i="13" a="1"/>
  <c r="L185" i="13" s="1"/>
  <c r="L114" i="13" a="1"/>
  <c r="L114" i="13" s="1"/>
  <c r="L82" i="13" a="1"/>
  <c r="L82" i="13" s="1"/>
  <c r="L127" i="13" a="1"/>
  <c r="L127" i="13" s="1"/>
  <c r="L151" i="13" a="1"/>
  <c r="L151" i="13" s="1"/>
  <c r="L101" i="13" a="1"/>
  <c r="L101" i="13" s="1"/>
  <c r="L87" i="13" a="1"/>
  <c r="L87" i="13" s="1"/>
  <c r="L34" i="13" a="1"/>
  <c r="L34" i="13" s="1"/>
  <c r="B34" i="13" s="1"/>
  <c r="L51" i="13" a="1"/>
  <c r="L51" i="13" s="1"/>
  <c r="B51" i="13" s="1"/>
  <c r="L169" i="13" a="1"/>
  <c r="L169" i="13" s="1"/>
  <c r="L134" i="13" a="1"/>
  <c r="L134" i="13" s="1"/>
  <c r="L46" i="13" a="1"/>
  <c r="L46" i="13" s="1"/>
  <c r="B46" i="13" s="1"/>
  <c r="L106" i="13" a="1"/>
  <c r="L106" i="13" s="1"/>
  <c r="L69" i="13" a="1"/>
  <c r="L69" i="13" s="1"/>
  <c r="L179" i="13" a="1"/>
  <c r="L179" i="13" s="1"/>
  <c r="L74" i="13" a="1"/>
  <c r="L74" i="13" s="1"/>
  <c r="L58" i="13" a="1"/>
  <c r="L58" i="13" s="1"/>
  <c r="B58" i="13" s="1"/>
  <c r="L176" i="13" a="1"/>
  <c r="L176" i="13" s="1"/>
  <c r="L202" i="13" a="1"/>
  <c r="L202" i="13" s="1"/>
  <c r="M80" i="13" a="1"/>
  <c r="M80" i="13" s="1"/>
  <c r="M129" i="13" a="1"/>
  <c r="M129" i="13" s="1"/>
  <c r="M125" i="13" a="1"/>
  <c r="M125" i="13" s="1"/>
  <c r="M75" i="13" a="1"/>
  <c r="M75" i="13" s="1"/>
  <c r="M67" i="13" a="1"/>
  <c r="M67" i="13" s="1"/>
  <c r="M27" i="13" a="1"/>
  <c r="M27" i="13" s="1"/>
  <c r="C27" i="13" s="1"/>
  <c r="M77" i="13" a="1"/>
  <c r="M77" i="13" s="1"/>
  <c r="M133" i="13" a="1"/>
  <c r="M133" i="13" s="1"/>
  <c r="M42" i="13" a="1"/>
  <c r="M42" i="13" s="1"/>
  <c r="C42" i="13" s="1"/>
  <c r="M203" i="13" a="1"/>
  <c r="M203" i="13" s="1"/>
  <c r="M8" i="13" a="1"/>
  <c r="M8" i="13" s="1"/>
  <c r="C8" i="13" s="1"/>
  <c r="M31" i="13" a="1"/>
  <c r="M31" i="13" s="1"/>
  <c r="C31" i="13" s="1"/>
  <c r="M83" i="13" a="1"/>
  <c r="M83" i="13" s="1"/>
  <c r="M156" i="13" a="1"/>
  <c r="M156" i="13" s="1"/>
  <c r="M205" i="13" a="1"/>
  <c r="M205" i="13" s="1"/>
  <c r="M57" i="13" a="1"/>
  <c r="M57" i="13" s="1"/>
  <c r="C57" i="13" s="1"/>
  <c r="M48" i="13" a="1"/>
  <c r="M48" i="13" s="1"/>
  <c r="C48" i="13" s="1"/>
  <c r="M118" i="13" a="1"/>
  <c r="M118" i="13" s="1"/>
  <c r="M166" i="13" a="1"/>
  <c r="M166" i="13" s="1"/>
  <c r="M144" i="13" a="1"/>
  <c r="M144" i="13" s="1"/>
  <c r="M78" i="13" a="1"/>
  <c r="M78" i="13" s="1"/>
  <c r="M164" i="13" a="1"/>
  <c r="M164" i="13" s="1"/>
  <c r="M20" i="13" a="1"/>
  <c r="M20" i="13" s="1"/>
  <c r="C20" i="13" s="1"/>
  <c r="L29" i="7" a="1"/>
  <c r="L29" i="7" s="1"/>
  <c r="B29" i="7" s="1"/>
  <c r="K9" i="7"/>
  <c r="M169" i="7" s="1" a="1"/>
  <c r="M169" i="7" s="1"/>
  <c r="L28" i="7" a="1"/>
  <c r="L28" i="7" s="1"/>
  <c r="B28" i="7" s="1"/>
  <c r="L46" i="7" a="1"/>
  <c r="L46" i="7" s="1"/>
  <c r="B46" i="7" s="1"/>
  <c r="L37" i="7" a="1"/>
  <c r="L37" i="7" s="1"/>
  <c r="B37" i="7" s="1"/>
  <c r="L131" i="7" a="1"/>
  <c r="L131" i="7" s="1"/>
  <c r="L13" i="7" a="1"/>
  <c r="L13" i="7" s="1"/>
  <c r="B13" i="7" s="1"/>
  <c r="L21" i="7" a="1"/>
  <c r="L21" i="7" s="1"/>
  <c r="B21" i="7" s="1"/>
  <c r="L31" i="7" a="1"/>
  <c r="L31" i="7" s="1"/>
  <c r="B31" i="7" s="1"/>
  <c r="L40" i="7" a="1"/>
  <c r="L40" i="7" s="1"/>
  <c r="B40" i="7" s="1"/>
  <c r="L6" i="7" a="1"/>
  <c r="L6" i="7" s="1"/>
  <c r="B6" i="7" s="1"/>
  <c r="L14" i="7" a="1"/>
  <c r="L14" i="7" s="1"/>
  <c r="B14" i="7" s="1"/>
  <c r="L22" i="7" a="1"/>
  <c r="L22" i="7" s="1"/>
  <c r="B22" i="7" s="1"/>
  <c r="L33" i="7" a="1"/>
  <c r="L33" i="7" s="1"/>
  <c r="B33" i="7" s="1"/>
  <c r="L204" i="7" a="1"/>
  <c r="L204" i="7" s="1"/>
  <c r="L198" i="7" a="1"/>
  <c r="L198" i="7" s="1"/>
  <c r="L190" i="7" a="1"/>
  <c r="L190" i="7" s="1"/>
  <c r="L184" i="7" a="1"/>
  <c r="L184" i="7" s="1"/>
  <c r="L176" i="7" a="1"/>
  <c r="L176" i="7" s="1"/>
  <c r="L205" i="7" a="1"/>
  <c r="L205" i="7" s="1"/>
  <c r="L197" i="7" a="1"/>
  <c r="L197" i="7" s="1"/>
  <c r="L189" i="7" a="1"/>
  <c r="L189" i="7" s="1"/>
  <c r="L181" i="7" a="1"/>
  <c r="L181" i="7" s="1"/>
  <c r="L173" i="7" a="1"/>
  <c r="L173" i="7" s="1"/>
  <c r="L165" i="7" a="1"/>
  <c r="L165" i="7" s="1"/>
  <c r="L158" i="7" a="1"/>
  <c r="L158" i="7" s="1"/>
  <c r="L150" i="7" a="1"/>
  <c r="L150" i="7" s="1"/>
  <c r="L137" i="7" a="1"/>
  <c r="L137" i="7" s="1"/>
  <c r="L129" i="7" a="1"/>
  <c r="L129" i="7" s="1"/>
  <c r="L159" i="7" a="1"/>
  <c r="L159" i="7" s="1"/>
  <c r="L136" i="7" a="1"/>
  <c r="L136" i="7" s="1"/>
  <c r="L88" i="7" a="1"/>
  <c r="L88" i="7" s="1"/>
  <c r="L84" i="7" a="1"/>
  <c r="L84" i="7" s="1"/>
  <c r="L80" i="7" a="1"/>
  <c r="L80" i="7" s="1"/>
  <c r="L76" i="7" a="1"/>
  <c r="L76" i="7" s="1"/>
  <c r="L72" i="7" a="1"/>
  <c r="L72" i="7" s="1"/>
  <c r="L68" i="7" a="1"/>
  <c r="L68" i="7" s="1"/>
  <c r="L50" i="7" a="1"/>
  <c r="L50" i="7" s="1"/>
  <c r="B50" i="7" s="1"/>
  <c r="L139" i="7" a="1"/>
  <c r="L139" i="7" s="1"/>
  <c r="L126" i="7" a="1"/>
  <c r="L126" i="7" s="1"/>
  <c r="L120" i="7" a="1"/>
  <c r="L120" i="7" s="1"/>
  <c r="L116" i="7" a="1"/>
  <c r="L116" i="7" s="1"/>
  <c r="L112" i="7" a="1"/>
  <c r="L112" i="7" s="1"/>
  <c r="L108" i="7" a="1"/>
  <c r="L108" i="7" s="1"/>
  <c r="L104" i="7" a="1"/>
  <c r="L104" i="7" s="1"/>
  <c r="L100" i="7" a="1"/>
  <c r="L100" i="7" s="1"/>
  <c r="L96" i="7" a="1"/>
  <c r="L96" i="7" s="1"/>
  <c r="L92" i="7" a="1"/>
  <c r="L92" i="7" s="1"/>
  <c r="L160" i="7" a="1"/>
  <c r="L160" i="7" s="1"/>
  <c r="L135" i="7" a="1"/>
  <c r="L135" i="7" s="1"/>
  <c r="L89" i="7" a="1"/>
  <c r="L89" i="7" s="1"/>
  <c r="L85" i="7" a="1"/>
  <c r="L85" i="7" s="1"/>
  <c r="L81" i="7" a="1"/>
  <c r="L81" i="7" s="1"/>
  <c r="L77" i="7" a="1"/>
  <c r="L77" i="7" s="1"/>
  <c r="L73" i="7" a="1"/>
  <c r="L73" i="7" s="1"/>
  <c r="L69" i="7" a="1"/>
  <c r="L69" i="7" s="1"/>
  <c r="L51" i="7" a="1"/>
  <c r="L51" i="7" s="1"/>
  <c r="B51" i="7" s="1"/>
  <c r="L55" i="7" a="1"/>
  <c r="L55" i="7" s="1"/>
  <c r="B55" i="7" s="1"/>
  <c r="L61" i="7" a="1"/>
  <c r="L61" i="7" s="1"/>
  <c r="B61" i="7" s="1"/>
  <c r="L65" i="7" a="1"/>
  <c r="L65" i="7" s="1"/>
  <c r="L128" i="7" a="1"/>
  <c r="L128" i="7" s="1"/>
  <c r="L147" i="7" a="1"/>
  <c r="L147" i="7" s="1"/>
  <c r="L32" i="7" a="1"/>
  <c r="L32" i="7" s="1"/>
  <c r="B32" i="7" s="1"/>
  <c r="L39" i="7" a="1"/>
  <c r="L39" i="7" s="1"/>
  <c r="B39" i="7" s="1"/>
  <c r="L7" i="7" a="1"/>
  <c r="L7" i="7" s="1"/>
  <c r="B7" i="7" s="1"/>
  <c r="L15" i="7" a="1"/>
  <c r="L15" i="7" s="1"/>
  <c r="B15" i="7" s="1"/>
  <c r="L23" i="7" a="1"/>
  <c r="L23" i="7" s="1"/>
  <c r="B23" i="7" s="1"/>
  <c r="L30" i="7" a="1"/>
  <c r="L30" i="7" s="1"/>
  <c r="B30" i="7" s="1"/>
  <c r="L53" i="7" a="1"/>
  <c r="L53" i="7" s="1"/>
  <c r="B53" i="7" s="1"/>
  <c r="L34" i="7" a="1"/>
  <c r="L34" i="7" s="1"/>
  <c r="B34" i="7" s="1"/>
  <c r="L43" i="7" a="1"/>
  <c r="L43" i="7" s="1"/>
  <c r="B43" i="7" s="1"/>
  <c r="L8" i="7" a="1"/>
  <c r="L8" i="7" s="1"/>
  <c r="B8" i="7" s="1"/>
  <c r="L16" i="7" a="1"/>
  <c r="L16" i="7" s="1"/>
  <c r="B16" i="7" s="1"/>
  <c r="L24" i="7" a="1"/>
  <c r="L24" i="7" s="1"/>
  <c r="B24" i="7" s="1"/>
  <c r="L42" i="7" a="1"/>
  <c r="L42" i="7" s="1"/>
  <c r="B42" i="7" s="1"/>
  <c r="L202" i="7" a="1"/>
  <c r="L202" i="7" s="1"/>
  <c r="L196" i="7" a="1"/>
  <c r="L196" i="7" s="1"/>
  <c r="L188" i="7" a="1"/>
  <c r="L188" i="7" s="1"/>
  <c r="L182" i="7" a="1"/>
  <c r="L182" i="7" s="1"/>
  <c r="L174" i="7" a="1"/>
  <c r="L174" i="7" s="1"/>
  <c r="L168" i="7" a="1"/>
  <c r="L168" i="7" s="1"/>
  <c r="L203" i="7" a="1"/>
  <c r="L203" i="7" s="1"/>
  <c r="L195" i="7" a="1"/>
  <c r="L195" i="7" s="1"/>
  <c r="L187" i="7" a="1"/>
  <c r="L187" i="7" s="1"/>
  <c r="L179" i="7" a="1"/>
  <c r="L179" i="7" s="1"/>
  <c r="L171" i="7" a="1"/>
  <c r="L171" i="7" s="1"/>
  <c r="L163" i="7" a="1"/>
  <c r="L163" i="7" s="1"/>
  <c r="L162" i="7" a="1"/>
  <c r="L162" i="7" s="1"/>
  <c r="L157" i="7" a="1"/>
  <c r="L157" i="7" s="1"/>
  <c r="L149" i="7" a="1"/>
  <c r="L149" i="7" s="1"/>
  <c r="L142" i="7" a="1"/>
  <c r="L142" i="7" s="1"/>
  <c r="L134" i="7" a="1"/>
  <c r="L134" i="7" s="1"/>
  <c r="L164" i="7" a="1"/>
  <c r="L164" i="7" s="1"/>
  <c r="L155" i="7" a="1"/>
  <c r="L155" i="7" s="1"/>
  <c r="L123" i="7" a="1"/>
  <c r="L123" i="7" s="1"/>
  <c r="L119" i="7" a="1"/>
  <c r="L119" i="7" s="1"/>
  <c r="L115" i="7" a="1"/>
  <c r="L115" i="7" s="1"/>
  <c r="L111" i="7" a="1"/>
  <c r="L111" i="7" s="1"/>
  <c r="L107" i="7" a="1"/>
  <c r="L107" i="7" s="1"/>
  <c r="L103" i="7" a="1"/>
  <c r="L103" i="7" s="1"/>
  <c r="L99" i="7" a="1"/>
  <c r="L99" i="7" s="1"/>
  <c r="L95" i="7" a="1"/>
  <c r="L95" i="7" s="1"/>
  <c r="L91" i="7" a="1"/>
  <c r="L91" i="7" s="1"/>
  <c r="L151" i="7" a="1"/>
  <c r="L151" i="7" s="1"/>
  <c r="L45" i="7" a="1"/>
  <c r="L45" i="7" s="1"/>
  <c r="B45" i="7" s="1"/>
  <c r="L56" i="7" a="1"/>
  <c r="L56" i="7" s="1"/>
  <c r="B56" i="7" s="1"/>
  <c r="L62" i="7" a="1"/>
  <c r="L62" i="7" s="1"/>
  <c r="B62" i="7" s="1"/>
  <c r="L66" i="7" a="1"/>
  <c r="L66" i="7" s="1"/>
  <c r="L140" i="7" a="1"/>
  <c r="L140" i="7" s="1"/>
  <c r="L41" i="7" a="1"/>
  <c r="L41" i="7" s="1"/>
  <c r="B41" i="7" s="1"/>
  <c r="L47" i="7" a="1"/>
  <c r="L47" i="7" s="1"/>
  <c r="B47" i="7" s="1"/>
  <c r="L9" i="7" a="1"/>
  <c r="L9" i="7" s="1"/>
  <c r="B9" i="7" s="1"/>
  <c r="L17" i="7" a="1"/>
  <c r="L17" i="7" s="1"/>
  <c r="B17" i="7" s="1"/>
  <c r="L25" i="7" a="1"/>
  <c r="L25" i="7" s="1"/>
  <c r="B25" i="7" s="1"/>
  <c r="L125" i="7" a="1"/>
  <c r="L125" i="7" s="1"/>
  <c r="L36" i="7" a="1"/>
  <c r="L36" i="7" s="1"/>
  <c r="B36" i="7" s="1"/>
  <c r="L48" i="7" a="1"/>
  <c r="L48" i="7" s="1"/>
  <c r="B48" i="7" s="1"/>
  <c r="L10" i="7" a="1"/>
  <c r="L10" i="7" s="1"/>
  <c r="B10" i="7" s="1"/>
  <c r="L18" i="7" a="1"/>
  <c r="L18" i="7" s="1"/>
  <c r="B18" i="7" s="1"/>
  <c r="L26" i="7" a="1"/>
  <c r="L26" i="7" s="1"/>
  <c r="B26" i="7" s="1"/>
  <c r="L44" i="7" a="1"/>
  <c r="L44" i="7" s="1"/>
  <c r="B44" i="7" s="1"/>
  <c r="L194" i="7" a="1"/>
  <c r="L194" i="7" s="1"/>
  <c r="L186" i="7" a="1"/>
  <c r="L186" i="7" s="1"/>
  <c r="L180" i="7" a="1"/>
  <c r="L180" i="7" s="1"/>
  <c r="L172" i="7" a="1"/>
  <c r="L172" i="7" s="1"/>
  <c r="L166" i="7" a="1"/>
  <c r="L166" i="7" s="1"/>
  <c r="L201" i="7" a="1"/>
  <c r="L201" i="7" s="1"/>
  <c r="L193" i="7" a="1"/>
  <c r="L193" i="7" s="1"/>
  <c r="L185" i="7" a="1"/>
  <c r="L185" i="7" s="1"/>
  <c r="L177" i="7" a="1"/>
  <c r="L177" i="7" s="1"/>
  <c r="L169" i="7" a="1"/>
  <c r="L169" i="7" s="1"/>
  <c r="L161" i="7" a="1"/>
  <c r="L161" i="7" s="1"/>
  <c r="L154" i="7" a="1"/>
  <c r="L154" i="7" s="1"/>
  <c r="L146" i="7" a="1"/>
  <c r="L146" i="7" s="1"/>
  <c r="L141" i="7" a="1"/>
  <c r="L141" i="7" s="1"/>
  <c r="L133" i="7" a="1"/>
  <c r="L133" i="7" s="1"/>
  <c r="L152" i="7" a="1"/>
  <c r="L152" i="7" s="1"/>
  <c r="L86" i="7" a="1"/>
  <c r="L86" i="7" s="1"/>
  <c r="L82" i="7" a="1"/>
  <c r="L82" i="7" s="1"/>
  <c r="L78" i="7" a="1"/>
  <c r="L78" i="7" s="1"/>
  <c r="L74" i="7" a="1"/>
  <c r="L74" i="7" s="1"/>
  <c r="L70" i="7" a="1"/>
  <c r="L70" i="7" s="1"/>
  <c r="L59" i="7" a="1"/>
  <c r="L59" i="7" s="1"/>
  <c r="B59" i="7" s="1"/>
  <c r="L132" i="7" a="1"/>
  <c r="L132" i="7" s="1"/>
  <c r="L122" i="7" a="1"/>
  <c r="L122" i="7" s="1"/>
  <c r="L118" i="7" a="1"/>
  <c r="L118" i="7" s="1"/>
  <c r="L114" i="7" a="1"/>
  <c r="L114" i="7" s="1"/>
  <c r="L110" i="7" a="1"/>
  <c r="L110" i="7" s="1"/>
  <c r="L106" i="7" a="1"/>
  <c r="L106" i="7" s="1"/>
  <c r="L102" i="7" a="1"/>
  <c r="L102" i="7" s="1"/>
  <c r="L98" i="7" a="1"/>
  <c r="L98" i="7" s="1"/>
  <c r="L94" i="7" a="1"/>
  <c r="L94" i="7" s="1"/>
  <c r="L90" i="7" a="1"/>
  <c r="L90" i="7" s="1"/>
  <c r="L87" i="7" a="1"/>
  <c r="L87" i="7" s="1"/>
  <c r="L83" i="7" a="1"/>
  <c r="L83" i="7" s="1"/>
  <c r="L79" i="7" a="1"/>
  <c r="L79" i="7" s="1"/>
  <c r="L75" i="7" a="1"/>
  <c r="L75" i="7" s="1"/>
  <c r="L71" i="7" a="1"/>
  <c r="L71" i="7" s="1"/>
  <c r="L60" i="7" a="1"/>
  <c r="L60" i="7" s="1"/>
  <c r="B60" i="7" s="1"/>
  <c r="L57" i="7" a="1"/>
  <c r="L57" i="7" s="1"/>
  <c r="B57" i="7" s="1"/>
  <c r="L63" i="7" a="1"/>
  <c r="L63" i="7" s="1"/>
  <c r="L67" i="7" a="1"/>
  <c r="L67" i="7" s="1"/>
  <c r="L11" i="7" a="1"/>
  <c r="L11" i="7" s="1"/>
  <c r="B11" i="7" s="1"/>
  <c r="L38" i="7" a="1"/>
  <c r="L38" i="7" s="1"/>
  <c r="B38" i="7" s="1"/>
  <c r="L199" i="7" a="1"/>
  <c r="L199" i="7" s="1"/>
  <c r="L167" i="7" a="1"/>
  <c r="L167" i="7" s="1"/>
  <c r="L145" i="7" a="1"/>
  <c r="L145" i="7" s="1"/>
  <c r="L143" i="7" a="1"/>
  <c r="L143" i="7" s="1"/>
  <c r="L127" i="7" a="1"/>
  <c r="L127" i="7" s="1"/>
  <c r="L109" i="7" a="1"/>
  <c r="L109" i="7" s="1"/>
  <c r="L93" i="7" a="1"/>
  <c r="L93" i="7" s="1"/>
  <c r="L58" i="7" a="1"/>
  <c r="L58" i="7" s="1"/>
  <c r="B58" i="7" s="1"/>
  <c r="L64" i="7" a="1"/>
  <c r="L64" i="7" s="1"/>
  <c r="L20" i="7" a="1"/>
  <c r="L20" i="7" s="1"/>
  <c r="B20" i="7" s="1"/>
  <c r="L175" i="7" a="1"/>
  <c r="L175" i="7" s="1"/>
  <c r="L148" i="7" a="1"/>
  <c r="L148" i="7" s="1"/>
  <c r="L19" i="7" a="1"/>
  <c r="L19" i="7" s="1"/>
  <c r="B19" i="7" s="1"/>
  <c r="L52" i="7" a="1"/>
  <c r="L52" i="7" s="1"/>
  <c r="B52" i="7" s="1"/>
  <c r="L206" i="7" a="1"/>
  <c r="L206" i="7" s="1"/>
  <c r="L178" i="7" a="1"/>
  <c r="L178" i="7" s="1"/>
  <c r="L191" i="7" a="1"/>
  <c r="L191" i="7" s="1"/>
  <c r="L138" i="7" a="1"/>
  <c r="L138" i="7" s="1"/>
  <c r="L121" i="7" a="1"/>
  <c r="L121" i="7" s="1"/>
  <c r="L105" i="7" a="1"/>
  <c r="L105" i="7" s="1"/>
  <c r="L156" i="7" a="1"/>
  <c r="L156" i="7" s="1"/>
  <c r="L207" i="7" a="1"/>
  <c r="L207" i="7" s="1"/>
  <c r="L97" i="7" a="1"/>
  <c r="L97" i="7" s="1"/>
  <c r="L35" i="7" a="1"/>
  <c r="L35" i="7" s="1"/>
  <c r="B35" i="7" s="1"/>
  <c r="L27" i="7" a="1"/>
  <c r="L27" i="7" s="1"/>
  <c r="B27" i="7" s="1"/>
  <c r="L12" i="7" a="1"/>
  <c r="L12" i="7" s="1"/>
  <c r="B12" i="7" s="1"/>
  <c r="L200" i="7" a="1"/>
  <c r="L200" i="7" s="1"/>
  <c r="L170" i="7" a="1"/>
  <c r="L170" i="7" s="1"/>
  <c r="L183" i="7" a="1"/>
  <c r="L183" i="7" s="1"/>
  <c r="L130" i="7" a="1"/>
  <c r="L130" i="7" s="1"/>
  <c r="L117" i="7" a="1"/>
  <c r="L117" i="7" s="1"/>
  <c r="L101" i="7" a="1"/>
  <c r="L101" i="7" s="1"/>
  <c r="L144" i="7" a="1"/>
  <c r="L144" i="7" s="1"/>
  <c r="L124" i="7" a="1"/>
  <c r="L124" i="7" s="1"/>
  <c r="L49" i="7" a="1"/>
  <c r="L49" i="7" s="1"/>
  <c r="B49" i="7" s="1"/>
  <c r="L192" i="7" a="1"/>
  <c r="L192" i="7" s="1"/>
  <c r="L153" i="7" a="1"/>
  <c r="L153" i="7" s="1"/>
  <c r="L113" i="7" a="1"/>
  <c r="L113" i="7" s="1"/>
  <c r="L54" i="7" a="1"/>
  <c r="L54" i="7" s="1"/>
  <c r="B54" i="7" s="1"/>
  <c r="K9" i="9"/>
  <c r="M42" i="9" s="1" a="1"/>
  <c r="M42" i="9" s="1"/>
  <c r="C42" i="9" s="1"/>
  <c r="L204" i="9" a="1"/>
  <c r="L204" i="9" s="1"/>
  <c r="L188" i="9" a="1"/>
  <c r="L188" i="9" s="1"/>
  <c r="L172" i="9" a="1"/>
  <c r="L172" i="9" s="1"/>
  <c r="L156" i="9" a="1"/>
  <c r="L156" i="9" s="1"/>
  <c r="L201" i="9" a="1"/>
  <c r="L201" i="9" s="1"/>
  <c r="L185" i="9" a="1"/>
  <c r="L185" i="9" s="1"/>
  <c r="L169" i="9" a="1"/>
  <c r="L169" i="9" s="1"/>
  <c r="L153" i="9" a="1"/>
  <c r="L153" i="9" s="1"/>
  <c r="L144" i="9" a="1"/>
  <c r="L144" i="9" s="1"/>
  <c r="L206" i="9" a="1"/>
  <c r="L206" i="9" s="1"/>
  <c r="L190" i="9" a="1"/>
  <c r="L190" i="9" s="1"/>
  <c r="L174" i="9" a="1"/>
  <c r="L174" i="9" s="1"/>
  <c r="L158" i="9" a="1"/>
  <c r="L158" i="9" s="1"/>
  <c r="L195" i="9" a="1"/>
  <c r="L195" i="9" s="1"/>
  <c r="L179" i="9" a="1"/>
  <c r="L179" i="9" s="1"/>
  <c r="L163" i="9" a="1"/>
  <c r="L163" i="9" s="1"/>
  <c r="L149" i="9" a="1"/>
  <c r="L149" i="9" s="1"/>
  <c r="L141" i="9" a="1"/>
  <c r="L141" i="9" s="1"/>
  <c r="L133" i="9" a="1"/>
  <c r="L133" i="9" s="1"/>
  <c r="L125" i="9" a="1"/>
  <c r="L125" i="9" s="1"/>
  <c r="L136" i="9" a="1"/>
  <c r="L136" i="9" s="1"/>
  <c r="L128" i="9" a="1"/>
  <c r="L128" i="9" s="1"/>
  <c r="L120" i="9" a="1"/>
  <c r="L120" i="9" s="1"/>
  <c r="L106" i="9" a="1"/>
  <c r="L106" i="9" s="1"/>
  <c r="L90" i="9" a="1"/>
  <c r="L90" i="9" s="1"/>
  <c r="L74" i="9" a="1"/>
  <c r="L74" i="9" s="1"/>
  <c r="L107" i="9" a="1"/>
  <c r="L107" i="9" s="1"/>
  <c r="L91" i="9" a="1"/>
  <c r="L91" i="9" s="1"/>
  <c r="L75" i="9" a="1"/>
  <c r="L75" i="9" s="1"/>
  <c r="L62" i="9" a="1"/>
  <c r="L62" i="9" s="1"/>
  <c r="B62" i="9" s="1"/>
  <c r="L108" i="9" a="1"/>
  <c r="L108" i="9" s="1"/>
  <c r="L92" i="9" a="1"/>
  <c r="L92" i="9" s="1"/>
  <c r="L76" i="9" a="1"/>
  <c r="L76" i="9" s="1"/>
  <c r="L51" i="9" a="1"/>
  <c r="L51" i="9" s="1"/>
  <c r="B51" i="9" s="1"/>
  <c r="L109" i="9" a="1"/>
  <c r="L109" i="9" s="1"/>
  <c r="L93" i="9" a="1"/>
  <c r="L93" i="9" s="1"/>
  <c r="L77" i="9" a="1"/>
  <c r="L77" i="9" s="1"/>
  <c r="L63" i="9" a="1"/>
  <c r="L63" i="9" s="1"/>
  <c r="L55" i="9" a="1"/>
  <c r="L55" i="9" s="1"/>
  <c r="B55" i="9" s="1"/>
  <c r="L33" i="9" a="1"/>
  <c r="L33" i="9" s="1"/>
  <c r="B33" i="9" s="1"/>
  <c r="L25" i="9" a="1"/>
  <c r="L25" i="9" s="1"/>
  <c r="B25" i="9" s="1"/>
  <c r="L21" i="9" a="1"/>
  <c r="L21" i="9" s="1"/>
  <c r="B21" i="9" s="1"/>
  <c r="L17" i="9" a="1"/>
  <c r="L17" i="9" s="1"/>
  <c r="B17" i="9" s="1"/>
  <c r="L13" i="9" a="1"/>
  <c r="L13" i="9" s="1"/>
  <c r="B13" i="9" s="1"/>
  <c r="L9" i="9" a="1"/>
  <c r="L9" i="9" s="1"/>
  <c r="B9" i="9" s="1"/>
  <c r="L56" i="9" a="1"/>
  <c r="L56" i="9" s="1"/>
  <c r="B56" i="9" s="1"/>
  <c r="L45" i="9" a="1"/>
  <c r="L45" i="9" s="1"/>
  <c r="B45" i="9" s="1"/>
  <c r="L31" i="9" a="1"/>
  <c r="L31" i="9" s="1"/>
  <c r="B31" i="9" s="1"/>
  <c r="L46" i="9" a="1"/>
  <c r="L46" i="9" s="1"/>
  <c r="B46" i="9" s="1"/>
  <c r="L54" i="9" a="1"/>
  <c r="L54" i="9" s="1"/>
  <c r="B54" i="9" s="1"/>
  <c r="L41" i="9" a="1"/>
  <c r="L41" i="9" s="1"/>
  <c r="B41" i="9" s="1"/>
  <c r="L32" i="9" a="1"/>
  <c r="L32" i="9" s="1"/>
  <c r="B32" i="9" s="1"/>
  <c r="L200" i="9" a="1"/>
  <c r="L200" i="9" s="1"/>
  <c r="L184" i="9" a="1"/>
  <c r="L184" i="9" s="1"/>
  <c r="L168" i="9" a="1"/>
  <c r="L168" i="9" s="1"/>
  <c r="L152" i="9" a="1"/>
  <c r="L152" i="9" s="1"/>
  <c r="L197" i="9" a="1"/>
  <c r="L197" i="9" s="1"/>
  <c r="L181" i="9" a="1"/>
  <c r="L181" i="9" s="1"/>
  <c r="L165" i="9" a="1"/>
  <c r="L165" i="9" s="1"/>
  <c r="L150" i="9" a="1"/>
  <c r="L150" i="9" s="1"/>
  <c r="L142" i="9" a="1"/>
  <c r="L142" i="9" s="1"/>
  <c r="L202" i="9" a="1"/>
  <c r="L202" i="9" s="1"/>
  <c r="L186" i="9" a="1"/>
  <c r="L186" i="9" s="1"/>
  <c r="L170" i="9" a="1"/>
  <c r="L170" i="9" s="1"/>
  <c r="L154" i="9" a="1"/>
  <c r="L154" i="9" s="1"/>
  <c r="L191" i="9" a="1"/>
  <c r="L191" i="9" s="1"/>
  <c r="L175" i="9" a="1"/>
  <c r="L175" i="9" s="1"/>
  <c r="L159" i="9" a="1"/>
  <c r="L159" i="9" s="1"/>
  <c r="L147" i="9" a="1"/>
  <c r="L147" i="9" s="1"/>
  <c r="L139" i="9" a="1"/>
  <c r="L139" i="9" s="1"/>
  <c r="L131" i="9" a="1"/>
  <c r="L131" i="9" s="1"/>
  <c r="L123" i="9" a="1"/>
  <c r="L123" i="9" s="1"/>
  <c r="L134" i="9" a="1"/>
  <c r="L134" i="9" s="1"/>
  <c r="L126" i="9" a="1"/>
  <c r="L126" i="9" s="1"/>
  <c r="L118" i="9" a="1"/>
  <c r="L118" i="9" s="1"/>
  <c r="L102" i="9" a="1"/>
  <c r="L102" i="9" s="1"/>
  <c r="L86" i="9" a="1"/>
  <c r="L86" i="9" s="1"/>
  <c r="L70" i="9" a="1"/>
  <c r="L70" i="9" s="1"/>
  <c r="L103" i="9" a="1"/>
  <c r="L103" i="9" s="1"/>
  <c r="L87" i="9" a="1"/>
  <c r="L87" i="9" s="1"/>
  <c r="L71" i="9" a="1"/>
  <c r="L71" i="9" s="1"/>
  <c r="L60" i="9" a="1"/>
  <c r="L60" i="9" s="1"/>
  <c r="B60" i="9" s="1"/>
  <c r="L104" i="9" a="1"/>
  <c r="L104" i="9" s="1"/>
  <c r="L88" i="9" a="1"/>
  <c r="L88" i="9" s="1"/>
  <c r="L72" i="9" a="1"/>
  <c r="L72" i="9" s="1"/>
  <c r="L42" i="9" a="1"/>
  <c r="L42" i="9" s="1"/>
  <c r="B42" i="9" s="1"/>
  <c r="L105" i="9" a="1"/>
  <c r="L105" i="9" s="1"/>
  <c r="L89" i="9" a="1"/>
  <c r="L89" i="9" s="1"/>
  <c r="L73" i="9" a="1"/>
  <c r="L73" i="9" s="1"/>
  <c r="L61" i="9" a="1"/>
  <c r="L61" i="9" s="1"/>
  <c r="B61" i="9" s="1"/>
  <c r="L48" i="9" a="1"/>
  <c r="L48" i="9" s="1"/>
  <c r="B48" i="9" s="1"/>
  <c r="L30" i="9" a="1"/>
  <c r="L30" i="9" s="1"/>
  <c r="B30" i="9" s="1"/>
  <c r="L24" i="9" a="1"/>
  <c r="L24" i="9" s="1"/>
  <c r="B24" i="9" s="1"/>
  <c r="L20" i="9" a="1"/>
  <c r="L20" i="9" s="1"/>
  <c r="B20" i="9" s="1"/>
  <c r="L16" i="9" a="1"/>
  <c r="L16" i="9" s="1"/>
  <c r="B16" i="9" s="1"/>
  <c r="L12" i="9" a="1"/>
  <c r="L12" i="9" s="1"/>
  <c r="B12" i="9" s="1"/>
  <c r="L8" i="9" a="1"/>
  <c r="L8" i="9" s="1"/>
  <c r="B8" i="9" s="1"/>
  <c r="L52" i="9" a="1"/>
  <c r="L52" i="9" s="1"/>
  <c r="B52" i="9" s="1"/>
  <c r="L38" i="9" a="1"/>
  <c r="L38" i="9" s="1"/>
  <c r="B38" i="9" s="1"/>
  <c r="L28" i="9" a="1"/>
  <c r="L28" i="9" s="1"/>
  <c r="B28" i="9" s="1"/>
  <c r="L39" i="9" a="1"/>
  <c r="L39" i="9" s="1"/>
  <c r="B39" i="9" s="1"/>
  <c r="L47" i="9" a="1"/>
  <c r="L47" i="9" s="1"/>
  <c r="B47" i="9" s="1"/>
  <c r="L40" i="9" a="1"/>
  <c r="L40" i="9" s="1"/>
  <c r="B40" i="9" s="1"/>
  <c r="M24" i="9" a="1"/>
  <c r="M24" i="9" s="1"/>
  <c r="C24" i="9" s="1"/>
  <c r="L196" i="9" a="1"/>
  <c r="L196" i="9" s="1"/>
  <c r="L180" i="9" a="1"/>
  <c r="L180" i="9" s="1"/>
  <c r="L164" i="9" a="1"/>
  <c r="L164" i="9" s="1"/>
  <c r="L67" i="9" a="1"/>
  <c r="L67" i="9" s="1"/>
  <c r="L193" i="9" a="1"/>
  <c r="L193" i="9" s="1"/>
  <c r="L177" i="9" a="1"/>
  <c r="L177" i="9" s="1"/>
  <c r="L161" i="9" a="1"/>
  <c r="L161" i="9" s="1"/>
  <c r="L148" i="9" a="1"/>
  <c r="L148" i="9" s="1"/>
  <c r="L140" i="9" a="1"/>
  <c r="L140" i="9" s="1"/>
  <c r="L198" i="9" a="1"/>
  <c r="L198" i="9" s="1"/>
  <c r="L182" i="9" a="1"/>
  <c r="L182" i="9" s="1"/>
  <c r="L166" i="9" a="1"/>
  <c r="L166" i="9" s="1"/>
  <c r="L203" i="9" a="1"/>
  <c r="L203" i="9" s="1"/>
  <c r="L187" i="9" a="1"/>
  <c r="L187" i="9" s="1"/>
  <c r="L171" i="9" a="1"/>
  <c r="L171" i="9" s="1"/>
  <c r="L155" i="9" a="1"/>
  <c r="L155" i="9" s="1"/>
  <c r="L145" i="9" a="1"/>
  <c r="L145" i="9" s="1"/>
  <c r="L137" i="9" a="1"/>
  <c r="L137" i="9" s="1"/>
  <c r="L129" i="9" a="1"/>
  <c r="L129" i="9" s="1"/>
  <c r="L121" i="9" a="1"/>
  <c r="L121" i="9" s="1"/>
  <c r="L132" i="9" a="1"/>
  <c r="L132" i="9" s="1"/>
  <c r="L124" i="9" a="1"/>
  <c r="L124" i="9" s="1"/>
  <c r="L114" i="9" a="1"/>
  <c r="L114" i="9" s="1"/>
  <c r="L98" i="9" a="1"/>
  <c r="L98" i="9" s="1"/>
  <c r="L82" i="9" a="1"/>
  <c r="L82" i="9" s="1"/>
  <c r="L115" i="9" a="1"/>
  <c r="L115" i="9" s="1"/>
  <c r="L99" i="9" a="1"/>
  <c r="L99" i="9" s="1"/>
  <c r="L83" i="9" a="1"/>
  <c r="L83" i="9" s="1"/>
  <c r="L66" i="9" a="1"/>
  <c r="L66" i="9" s="1"/>
  <c r="L116" i="9" a="1"/>
  <c r="L116" i="9" s="1"/>
  <c r="L100" i="9" a="1"/>
  <c r="L100" i="9" s="1"/>
  <c r="L84" i="9" a="1"/>
  <c r="L84" i="9" s="1"/>
  <c r="L68" i="9" a="1"/>
  <c r="L68" i="9" s="1"/>
  <c r="L117" i="9" a="1"/>
  <c r="L117" i="9" s="1"/>
  <c r="L101" i="9" a="1"/>
  <c r="L101" i="9" s="1"/>
  <c r="L85" i="9" a="1"/>
  <c r="L85" i="9" s="1"/>
  <c r="L69" i="9" a="1"/>
  <c r="L69" i="9" s="1"/>
  <c r="L58" i="9" a="1"/>
  <c r="L58" i="9" s="1"/>
  <c r="B58" i="9" s="1"/>
  <c r="L44" i="9" a="1"/>
  <c r="L44" i="9" s="1"/>
  <c r="B44" i="9" s="1"/>
  <c r="L27" i="9" a="1"/>
  <c r="L27" i="9" s="1"/>
  <c r="B27" i="9" s="1"/>
  <c r="L23" i="9" a="1"/>
  <c r="L23" i="9" s="1"/>
  <c r="B23" i="9" s="1"/>
  <c r="L19" i="9" a="1"/>
  <c r="L19" i="9" s="1"/>
  <c r="B19" i="9" s="1"/>
  <c r="L15" i="9" a="1"/>
  <c r="L15" i="9" s="1"/>
  <c r="B15" i="9" s="1"/>
  <c r="L11" i="9" a="1"/>
  <c r="L11" i="9" s="1"/>
  <c r="B11" i="9" s="1"/>
  <c r="L7" i="9" a="1"/>
  <c r="L7" i="9" s="1"/>
  <c r="B7" i="9" s="1"/>
  <c r="L50" i="9" a="1"/>
  <c r="L50" i="9" s="1"/>
  <c r="B50" i="9" s="1"/>
  <c r="L36" i="9" a="1"/>
  <c r="L36" i="9" s="1"/>
  <c r="B36" i="9" s="1"/>
  <c r="L29" i="9" a="1"/>
  <c r="L29" i="9" s="1"/>
  <c r="B29" i="9" s="1"/>
  <c r="L43" i="9" a="1"/>
  <c r="L43" i="9" s="1"/>
  <c r="B43" i="9" s="1"/>
  <c r="L35" i="9" a="1"/>
  <c r="L35" i="9" s="1"/>
  <c r="B35" i="9" s="1"/>
  <c r="L192" i="9" a="1"/>
  <c r="L192" i="9" s="1"/>
  <c r="L189" i="9" a="1"/>
  <c r="L189" i="9" s="1"/>
  <c r="L138" i="9" a="1"/>
  <c r="L138" i="9" s="1"/>
  <c r="L199" i="9" a="1"/>
  <c r="L199" i="9" s="1"/>
  <c r="L143" i="9" a="1"/>
  <c r="L143" i="9" s="1"/>
  <c r="L130" i="9" a="1"/>
  <c r="L130" i="9" s="1"/>
  <c r="L78" i="9" a="1"/>
  <c r="L78" i="9" s="1"/>
  <c r="L64" i="9" a="1"/>
  <c r="L64" i="9" s="1"/>
  <c r="L59" i="9" a="1"/>
  <c r="L59" i="9" s="1"/>
  <c r="B59" i="9" s="1"/>
  <c r="L65" i="9" a="1"/>
  <c r="L65" i="9" s="1"/>
  <c r="L22" i="9" a="1"/>
  <c r="L22" i="9" s="1"/>
  <c r="B22" i="9" s="1"/>
  <c r="L6" i="9" a="1"/>
  <c r="L6" i="9" s="1"/>
  <c r="B6" i="9" s="1"/>
  <c r="L53" i="9" a="1"/>
  <c r="L53" i="9" s="1"/>
  <c r="B53" i="9" s="1"/>
  <c r="L207" i="9" a="1"/>
  <c r="L207" i="9" s="1"/>
  <c r="L162" i="9" a="1"/>
  <c r="L162" i="9" s="1"/>
  <c r="L94" i="9" a="1"/>
  <c r="L94" i="9" s="1"/>
  <c r="L81" i="9" a="1"/>
  <c r="L81" i="9" s="1"/>
  <c r="M31" i="9" a="1"/>
  <c r="M31" i="9" s="1"/>
  <c r="C31" i="9" s="1"/>
  <c r="L176" i="9" a="1"/>
  <c r="L176" i="9" s="1"/>
  <c r="L173" i="9" a="1"/>
  <c r="L173" i="9" s="1"/>
  <c r="L194" i="9" a="1"/>
  <c r="L194" i="9" s="1"/>
  <c r="L183" i="9" a="1"/>
  <c r="L183" i="9" s="1"/>
  <c r="L135" i="9" a="1"/>
  <c r="L135" i="9" s="1"/>
  <c r="L122" i="9" a="1"/>
  <c r="L122" i="9" s="1"/>
  <c r="L111" i="9" a="1"/>
  <c r="L111" i="9" s="1"/>
  <c r="L112" i="9" a="1"/>
  <c r="L112" i="9" s="1"/>
  <c r="L113" i="9" a="1"/>
  <c r="L113" i="9" s="1"/>
  <c r="L57" i="9" a="1"/>
  <c r="L57" i="9" s="1"/>
  <c r="B57" i="9" s="1"/>
  <c r="L18" i="9" a="1"/>
  <c r="L18" i="9" s="1"/>
  <c r="B18" i="9" s="1"/>
  <c r="L49" i="9" a="1"/>
  <c r="L49" i="9" s="1"/>
  <c r="B49" i="9" s="1"/>
  <c r="L205" i="9" a="1"/>
  <c r="L205" i="9" s="1"/>
  <c r="L151" i="9" a="1"/>
  <c r="L151" i="9" s="1"/>
  <c r="L79" i="9" a="1"/>
  <c r="L79" i="9" s="1"/>
  <c r="L26" i="9" a="1"/>
  <c r="L26" i="9" s="1"/>
  <c r="B26" i="9" s="1"/>
  <c r="L160" i="9" a="1"/>
  <c r="L160" i="9" s="1"/>
  <c r="L157" i="9" a="1"/>
  <c r="L157" i="9" s="1"/>
  <c r="L178" i="9" a="1"/>
  <c r="L178" i="9" s="1"/>
  <c r="L167" i="9" a="1"/>
  <c r="L167" i="9" s="1"/>
  <c r="L127" i="9" a="1"/>
  <c r="L127" i="9" s="1"/>
  <c r="L110" i="9" a="1"/>
  <c r="L110" i="9" s="1"/>
  <c r="L95" i="9" a="1"/>
  <c r="L95" i="9" s="1"/>
  <c r="L96" i="9" a="1"/>
  <c r="L96" i="9" s="1"/>
  <c r="L97" i="9" a="1"/>
  <c r="L97" i="9" s="1"/>
  <c r="L37" i="9" a="1"/>
  <c r="L37" i="9" s="1"/>
  <c r="B37" i="9" s="1"/>
  <c r="L14" i="9" a="1"/>
  <c r="L14" i="9" s="1"/>
  <c r="B14" i="9" s="1"/>
  <c r="L34" i="9" a="1"/>
  <c r="L34" i="9" s="1"/>
  <c r="B34" i="9" s="1"/>
  <c r="L146" i="9" a="1"/>
  <c r="L146" i="9" s="1"/>
  <c r="L119" i="9" a="1"/>
  <c r="L119" i="9" s="1"/>
  <c r="L80" i="9" a="1"/>
  <c r="L80" i="9" s="1"/>
  <c r="L10" i="9" a="1"/>
  <c r="L10" i="9" s="1"/>
  <c r="B10" i="9" s="1"/>
  <c r="L36" i="10" a="1"/>
  <c r="L36" i="10" s="1"/>
  <c r="B36" i="10" s="1"/>
  <c r="K9" i="10"/>
  <c r="M35" i="10" s="1" a="1"/>
  <c r="M35" i="10" s="1"/>
  <c r="C35" i="10" s="1"/>
  <c r="L38" i="10" a="1"/>
  <c r="L38" i="10" s="1"/>
  <c r="B38" i="10" s="1"/>
  <c r="L34" i="10" a="1"/>
  <c r="L34" i="10" s="1"/>
  <c r="B34" i="10" s="1"/>
  <c r="L28" i="10" a="1"/>
  <c r="L28" i="10" s="1"/>
  <c r="B28" i="10" s="1"/>
  <c r="L30" i="10" a="1"/>
  <c r="L30" i="10" s="1"/>
  <c r="B30" i="10" s="1"/>
  <c r="L24" i="10" a="1"/>
  <c r="L24" i="10" s="1"/>
  <c r="B24" i="10" s="1"/>
  <c r="L20" i="10" a="1"/>
  <c r="L20" i="10" s="1"/>
  <c r="B20" i="10" s="1"/>
  <c r="L16" i="10" a="1"/>
  <c r="L16" i="10" s="1"/>
  <c r="B16" i="10" s="1"/>
  <c r="L35" i="10" a="1"/>
  <c r="L35" i="10" s="1"/>
  <c r="B35" i="10" s="1"/>
  <c r="L27" i="10" a="1"/>
  <c r="L27" i="10" s="1"/>
  <c r="B27" i="10" s="1"/>
  <c r="L23" i="10" a="1"/>
  <c r="L23" i="10" s="1"/>
  <c r="B23" i="10" s="1"/>
  <c r="L19" i="10" a="1"/>
  <c r="L19" i="10" s="1"/>
  <c r="B19" i="10" s="1"/>
  <c r="L15" i="10" a="1"/>
  <c r="L15" i="10" s="1"/>
  <c r="B15" i="10" s="1"/>
  <c r="L11" i="10" a="1"/>
  <c r="L11" i="10" s="1"/>
  <c r="B11" i="10" s="1"/>
  <c r="L7" i="10" a="1"/>
  <c r="L7" i="10" s="1"/>
  <c r="B7" i="10" s="1"/>
  <c r="L46" i="10" a="1"/>
  <c r="L46" i="10" s="1"/>
  <c r="B46" i="10" s="1"/>
  <c r="L31" i="10" a="1"/>
  <c r="L31" i="10" s="1"/>
  <c r="B31" i="10" s="1"/>
  <c r="L26" i="10" a="1"/>
  <c r="L26" i="10" s="1"/>
  <c r="B26" i="10" s="1"/>
  <c r="L22" i="10" a="1"/>
  <c r="L22" i="10" s="1"/>
  <c r="B22" i="10" s="1"/>
  <c r="L18" i="10" a="1"/>
  <c r="L18" i="10" s="1"/>
  <c r="B18" i="10" s="1"/>
  <c r="L14" i="10" a="1"/>
  <c r="L14" i="10" s="1"/>
  <c r="B14" i="10" s="1"/>
  <c r="L10" i="10" a="1"/>
  <c r="L10" i="10" s="1"/>
  <c r="B10" i="10" s="1"/>
  <c r="L6" i="10" a="1"/>
  <c r="L6" i="10" s="1"/>
  <c r="B6" i="10" s="1"/>
  <c r="L13" i="10" a="1"/>
  <c r="L13" i="10" s="1"/>
  <c r="B13" i="10" s="1"/>
  <c r="L49" i="10" a="1"/>
  <c r="L49" i="10" s="1"/>
  <c r="B49" i="10" s="1"/>
  <c r="L47" i="10" a="1"/>
  <c r="L47" i="10" s="1"/>
  <c r="B47" i="10" s="1"/>
  <c r="L39" i="10" a="1"/>
  <c r="L39" i="10" s="1"/>
  <c r="B39" i="10" s="1"/>
  <c r="L116" i="10" a="1"/>
  <c r="L116" i="10" s="1"/>
  <c r="L58" i="10" a="1"/>
  <c r="L58" i="10" s="1"/>
  <c r="B58" i="10" s="1"/>
  <c r="L203" i="10" a="1"/>
  <c r="L203" i="10" s="1"/>
  <c r="L187" i="10" a="1"/>
  <c r="L187" i="10" s="1"/>
  <c r="L171" i="10" a="1"/>
  <c r="L171" i="10" s="1"/>
  <c r="L155" i="10" a="1"/>
  <c r="L155" i="10" s="1"/>
  <c r="L145" i="10" a="1"/>
  <c r="L145" i="10" s="1"/>
  <c r="L204" i="10" a="1"/>
  <c r="L204" i="10" s="1"/>
  <c r="L188" i="10" a="1"/>
  <c r="L188" i="10" s="1"/>
  <c r="L172" i="10" a="1"/>
  <c r="L172" i="10" s="1"/>
  <c r="L156" i="10" a="1"/>
  <c r="L156" i="10" s="1"/>
  <c r="L197" i="10" a="1"/>
  <c r="L197" i="10" s="1"/>
  <c r="L181" i="10" a="1"/>
  <c r="L181" i="10" s="1"/>
  <c r="L165" i="10" a="1"/>
  <c r="L165" i="10" s="1"/>
  <c r="L150" i="10" a="1"/>
  <c r="L150" i="10" s="1"/>
  <c r="L144" i="10" a="1"/>
  <c r="L144" i="10" s="1"/>
  <c r="L123" i="10" a="1"/>
  <c r="L123" i="10" s="1"/>
  <c r="L110" i="10" a="1"/>
  <c r="L110" i="10" s="1"/>
  <c r="L102" i="10" a="1"/>
  <c r="L102" i="10" s="1"/>
  <c r="L94" i="10" a="1"/>
  <c r="L94" i="10" s="1"/>
  <c r="L88" i="10" a="1"/>
  <c r="L88" i="10" s="1"/>
  <c r="L82" i="10" a="1"/>
  <c r="L82" i="10" s="1"/>
  <c r="L72" i="10" a="1"/>
  <c r="L72" i="10" s="1"/>
  <c r="L68" i="10" a="1"/>
  <c r="L68" i="10" s="1"/>
  <c r="L136" i="10" a="1"/>
  <c r="L136" i="10" s="1"/>
  <c r="L128" i="10" a="1"/>
  <c r="L128" i="10" s="1"/>
  <c r="L120" i="10" a="1"/>
  <c r="L120" i="10" s="1"/>
  <c r="L112" i="10" a="1"/>
  <c r="L112" i="10" s="1"/>
  <c r="L109" i="10" a="1"/>
  <c r="L109" i="10" s="1"/>
  <c r="L105" i="10" a="1"/>
  <c r="L105" i="10" s="1"/>
  <c r="L101" i="10" a="1"/>
  <c r="L101" i="10" s="1"/>
  <c r="L97" i="10" a="1"/>
  <c r="L97" i="10" s="1"/>
  <c r="L93" i="10" a="1"/>
  <c r="L93" i="10" s="1"/>
  <c r="L89" i="10" a="1"/>
  <c r="L89" i="10" s="1"/>
  <c r="L85" i="10" a="1"/>
  <c r="L85" i="10" s="1"/>
  <c r="L81" i="10" a="1"/>
  <c r="L81" i="10" s="1"/>
  <c r="L77" i="10" a="1"/>
  <c r="L77" i="10" s="1"/>
  <c r="L73" i="10" a="1"/>
  <c r="L73" i="10" s="1"/>
  <c r="L69" i="10" a="1"/>
  <c r="L69" i="10" s="1"/>
  <c r="L29" i="10" a="1"/>
  <c r="L29" i="10" s="1"/>
  <c r="B29" i="10" s="1"/>
  <c r="L41" i="10" a="1"/>
  <c r="L41" i="10" s="1"/>
  <c r="B41" i="10" s="1"/>
  <c r="L59" i="10" a="1"/>
  <c r="L59" i="10" s="1"/>
  <c r="B59" i="10" s="1"/>
  <c r="L53" i="10" a="1"/>
  <c r="L53" i="10" s="1"/>
  <c r="B53" i="10" s="1"/>
  <c r="L57" i="10" a="1"/>
  <c r="L57" i="10" s="1"/>
  <c r="B57" i="10" s="1"/>
  <c r="L117" i="10" a="1"/>
  <c r="L117" i="10" s="1"/>
  <c r="L154" i="10" a="1"/>
  <c r="L154" i="10" s="1"/>
  <c r="L186" i="10" a="1"/>
  <c r="L186" i="10" s="1"/>
  <c r="L33" i="10" a="1"/>
  <c r="L33" i="10" s="1"/>
  <c r="B33" i="10" s="1"/>
  <c r="L51" i="10" a="1"/>
  <c r="L51" i="10" s="1"/>
  <c r="B51" i="10" s="1"/>
  <c r="L37" i="10" a="1"/>
  <c r="L37" i="10" s="1"/>
  <c r="B37" i="10" s="1"/>
  <c r="L25" i="10" a="1"/>
  <c r="L25" i="10" s="1"/>
  <c r="B25" i="10" s="1"/>
  <c r="L12" i="10" a="1"/>
  <c r="L12" i="10" s="1"/>
  <c r="B12" i="10" s="1"/>
  <c r="L48" i="10" a="1"/>
  <c r="L48" i="10" s="1"/>
  <c r="B48" i="10" s="1"/>
  <c r="L45" i="10" a="1"/>
  <c r="L45" i="10" s="1"/>
  <c r="B45" i="10" s="1"/>
  <c r="L162" i="10" a="1"/>
  <c r="L162" i="10" s="1"/>
  <c r="L67" i="10" a="1"/>
  <c r="L67" i="10" s="1"/>
  <c r="L199" i="10" a="1"/>
  <c r="L199" i="10" s="1"/>
  <c r="L183" i="10" a="1"/>
  <c r="L183" i="10" s="1"/>
  <c r="L167" i="10" a="1"/>
  <c r="L167" i="10" s="1"/>
  <c r="L151" i="10" a="1"/>
  <c r="L151" i="10" s="1"/>
  <c r="L143" i="10" a="1"/>
  <c r="L143" i="10" s="1"/>
  <c r="L200" i="10" a="1"/>
  <c r="L200" i="10" s="1"/>
  <c r="L184" i="10" a="1"/>
  <c r="L184" i="10" s="1"/>
  <c r="L168" i="10" a="1"/>
  <c r="L168" i="10" s="1"/>
  <c r="L152" i="10" a="1"/>
  <c r="L152" i="10" s="1"/>
  <c r="L193" i="10" a="1"/>
  <c r="L193" i="10" s="1"/>
  <c r="L177" i="10" a="1"/>
  <c r="L177" i="10" s="1"/>
  <c r="L161" i="10" a="1"/>
  <c r="L161" i="10" s="1"/>
  <c r="L148" i="10" a="1"/>
  <c r="L148" i="10" s="1"/>
  <c r="L138" i="10" a="1"/>
  <c r="L138" i="10" s="1"/>
  <c r="L122" i="10" a="1"/>
  <c r="L122" i="10" s="1"/>
  <c r="L108" i="10" a="1"/>
  <c r="L108" i="10" s="1"/>
  <c r="L100" i="10" a="1"/>
  <c r="L100" i="10" s="1"/>
  <c r="L92" i="10" a="1"/>
  <c r="L92" i="10" s="1"/>
  <c r="L86" i="10" a="1"/>
  <c r="L86" i="10" s="1"/>
  <c r="L76" i="10" a="1"/>
  <c r="L76" i="10" s="1"/>
  <c r="L206" i="10" a="1"/>
  <c r="L206" i="10" s="1"/>
  <c r="L190" i="10" a="1"/>
  <c r="L190" i="10" s="1"/>
  <c r="L174" i="10" a="1"/>
  <c r="L174" i="10" s="1"/>
  <c r="L158" i="10" a="1"/>
  <c r="L158" i="10" s="1"/>
  <c r="L54" i="10" a="1"/>
  <c r="L54" i="10" s="1"/>
  <c r="B54" i="10" s="1"/>
  <c r="L60" i="10" a="1"/>
  <c r="L60" i="10" s="1"/>
  <c r="B60" i="10" s="1"/>
  <c r="L125" i="10" a="1"/>
  <c r="L125" i="10" s="1"/>
  <c r="L21" i="10" a="1"/>
  <c r="L21" i="10" s="1"/>
  <c r="B21" i="10" s="1"/>
  <c r="L9" i="10" a="1"/>
  <c r="L9" i="10" s="1"/>
  <c r="B9" i="10" s="1"/>
  <c r="L44" i="10" a="1"/>
  <c r="L44" i="10" s="1"/>
  <c r="B44" i="10" s="1"/>
  <c r="L43" i="10" a="1"/>
  <c r="L43" i="10" s="1"/>
  <c r="B43" i="10" s="1"/>
  <c r="L194" i="10" a="1"/>
  <c r="L194" i="10" s="1"/>
  <c r="L132" i="10" a="1"/>
  <c r="L132" i="10" s="1"/>
  <c r="L63" i="10" a="1"/>
  <c r="L63" i="10" s="1"/>
  <c r="L195" i="10" a="1"/>
  <c r="L195" i="10" s="1"/>
  <c r="L179" i="10" a="1"/>
  <c r="L179" i="10" s="1"/>
  <c r="L163" i="10" a="1"/>
  <c r="L163" i="10" s="1"/>
  <c r="L149" i="10" a="1"/>
  <c r="L149" i="10" s="1"/>
  <c r="L141" i="10" a="1"/>
  <c r="L141" i="10" s="1"/>
  <c r="L196" i="10" a="1"/>
  <c r="L196" i="10" s="1"/>
  <c r="L180" i="10" a="1"/>
  <c r="L180" i="10" s="1"/>
  <c r="L164" i="10" a="1"/>
  <c r="L164" i="10" s="1"/>
  <c r="L205" i="10" a="1"/>
  <c r="L205" i="10" s="1"/>
  <c r="L189" i="10" a="1"/>
  <c r="L189" i="10" s="1"/>
  <c r="L173" i="10" a="1"/>
  <c r="L173" i="10" s="1"/>
  <c r="L157" i="10" a="1"/>
  <c r="L157" i="10" s="1"/>
  <c r="L142" i="10" a="1"/>
  <c r="L142" i="10" s="1"/>
  <c r="L131" i="10" a="1"/>
  <c r="L131" i="10" s="1"/>
  <c r="L115" i="10" a="1"/>
  <c r="L115" i="10" s="1"/>
  <c r="L106" i="10" a="1"/>
  <c r="L106" i="10" s="1"/>
  <c r="L98" i="10" a="1"/>
  <c r="L98" i="10" s="1"/>
  <c r="L90" i="10" a="1"/>
  <c r="L90" i="10" s="1"/>
  <c r="L80" i="10" a="1"/>
  <c r="L80" i="10" s="1"/>
  <c r="L74" i="10" a="1"/>
  <c r="L74" i="10" s="1"/>
  <c r="L70" i="10" a="1"/>
  <c r="L70" i="10" s="1"/>
  <c r="L135" i="10" a="1"/>
  <c r="L135" i="10" s="1"/>
  <c r="L127" i="10" a="1"/>
  <c r="L127" i="10" s="1"/>
  <c r="L119" i="10" a="1"/>
  <c r="L119" i="10" s="1"/>
  <c r="L111" i="10" a="1"/>
  <c r="L111" i="10" s="1"/>
  <c r="L107" i="10" a="1"/>
  <c r="L107" i="10" s="1"/>
  <c r="L103" i="10" a="1"/>
  <c r="L103" i="10" s="1"/>
  <c r="L99" i="10" a="1"/>
  <c r="L99" i="10" s="1"/>
  <c r="L95" i="10" a="1"/>
  <c r="L95" i="10" s="1"/>
  <c r="L91" i="10" a="1"/>
  <c r="L91" i="10" s="1"/>
  <c r="L87" i="10" a="1"/>
  <c r="L87" i="10" s="1"/>
  <c r="L83" i="10" a="1"/>
  <c r="L83" i="10" s="1"/>
  <c r="L79" i="10" a="1"/>
  <c r="L79" i="10" s="1"/>
  <c r="L75" i="10" a="1"/>
  <c r="L75" i="10" s="1"/>
  <c r="L71" i="10" a="1"/>
  <c r="L71" i="10" s="1"/>
  <c r="L32" i="10" a="1"/>
  <c r="L32" i="10" s="1"/>
  <c r="B32" i="10" s="1"/>
  <c r="L50" i="10" a="1"/>
  <c r="L50" i="10" s="1"/>
  <c r="B50" i="10" s="1"/>
  <c r="L55" i="10" a="1"/>
  <c r="L55" i="10" s="1"/>
  <c r="B55" i="10" s="1"/>
  <c r="L62" i="10" a="1"/>
  <c r="L62" i="10" s="1"/>
  <c r="B62" i="10" s="1"/>
  <c r="L133" i="10" a="1"/>
  <c r="L133" i="10" s="1"/>
  <c r="L170" i="10" a="1"/>
  <c r="L170" i="10" s="1"/>
  <c r="L202" i="10" a="1"/>
  <c r="L202" i="10" s="1"/>
  <c r="L42" i="10" a="1"/>
  <c r="L42" i="10" s="1"/>
  <c r="B42" i="10" s="1"/>
  <c r="L17" i="10" a="1"/>
  <c r="L17" i="10" s="1"/>
  <c r="B17" i="10" s="1"/>
  <c r="L175" i="10" a="1"/>
  <c r="L175" i="10" s="1"/>
  <c r="L192" i="10" a="1"/>
  <c r="L192" i="10" s="1"/>
  <c r="L185" i="10" a="1"/>
  <c r="L185" i="10" s="1"/>
  <c r="L140" i="10" a="1"/>
  <c r="L140" i="10" s="1"/>
  <c r="L96" i="10" a="1"/>
  <c r="L96" i="10" s="1"/>
  <c r="L166" i="10" a="1"/>
  <c r="L166" i="10" s="1"/>
  <c r="L113" i="10" a="1"/>
  <c r="L113" i="10" s="1"/>
  <c r="L126" i="10" a="1"/>
  <c r="L126" i="10" s="1"/>
  <c r="L191" i="10" a="1"/>
  <c r="L191" i="10" s="1"/>
  <c r="L201" i="10" a="1"/>
  <c r="L201" i="10" s="1"/>
  <c r="L78" i="10" a="1"/>
  <c r="L78" i="10" s="1"/>
  <c r="L134" i="10" a="1"/>
  <c r="L134" i="10" s="1"/>
  <c r="L64" i="10" a="1"/>
  <c r="L64" i="10" s="1"/>
  <c r="L8" i="10" a="1"/>
  <c r="L8" i="10" s="1"/>
  <c r="B8" i="10" s="1"/>
  <c r="L178" i="10" a="1"/>
  <c r="L178" i="10" s="1"/>
  <c r="L159" i="10" a="1"/>
  <c r="L159" i="10" s="1"/>
  <c r="L176" i="10" a="1"/>
  <c r="L176" i="10" s="1"/>
  <c r="L169" i="10" a="1"/>
  <c r="L169" i="10" s="1"/>
  <c r="L130" i="10" a="1"/>
  <c r="L130" i="10" s="1"/>
  <c r="L137" i="10" a="1"/>
  <c r="L137" i="10" s="1"/>
  <c r="L118" i="10" a="1"/>
  <c r="L118" i="10" s="1"/>
  <c r="L56" i="10" a="1"/>
  <c r="L56" i="10" s="1"/>
  <c r="B56" i="10" s="1"/>
  <c r="L61" i="10" a="1"/>
  <c r="L61" i="10" s="1"/>
  <c r="B61" i="10" s="1"/>
  <c r="L146" i="10" a="1"/>
  <c r="L146" i="10" s="1"/>
  <c r="L182" i="10" a="1"/>
  <c r="L182" i="10" s="1"/>
  <c r="L52" i="10" a="1"/>
  <c r="L52" i="10" s="1"/>
  <c r="B52" i="10" s="1"/>
  <c r="L124" i="10" a="1"/>
  <c r="L124" i="10" s="1"/>
  <c r="L207" i="10" a="1"/>
  <c r="L207" i="10" s="1"/>
  <c r="L147" i="10" a="1"/>
  <c r="L147" i="10" s="1"/>
  <c r="L160" i="10" a="1"/>
  <c r="L160" i="10" s="1"/>
  <c r="L153" i="10" a="1"/>
  <c r="L153" i="10" s="1"/>
  <c r="L114" i="10" a="1"/>
  <c r="L114" i="10" s="1"/>
  <c r="L84" i="10" a="1"/>
  <c r="L84" i="10" s="1"/>
  <c r="L198" i="10" a="1"/>
  <c r="L198" i="10" s="1"/>
  <c r="L129" i="10" a="1"/>
  <c r="L129" i="10" s="1"/>
  <c r="L65" i="10" a="1"/>
  <c r="L65" i="10" s="1"/>
  <c r="L40" i="10" a="1"/>
  <c r="L40" i="10" s="1"/>
  <c r="B40" i="10" s="1"/>
  <c r="L139" i="10" a="1"/>
  <c r="L139" i="10" s="1"/>
  <c r="L104" i="10" a="1"/>
  <c r="L104" i="10" s="1"/>
  <c r="L121" i="10" a="1"/>
  <c r="L121" i="10" s="1"/>
  <c r="L66" i="10" a="1"/>
  <c r="L66" i="10" s="1"/>
  <c r="M79" i="10" a="1"/>
  <c r="M79" i="10" s="1"/>
  <c r="D72" i="13"/>
  <c r="E72" i="13" s="1"/>
  <c r="D93" i="13"/>
  <c r="E93" i="13" s="1"/>
  <c r="D74" i="13"/>
  <c r="E74" i="13" s="1"/>
  <c r="D99" i="13"/>
  <c r="E99" i="13" s="1"/>
  <c r="F99" i="13" s="1"/>
  <c r="D100" i="13"/>
  <c r="E100" i="13" s="1"/>
  <c r="D102" i="13"/>
  <c r="E102" i="13" s="1"/>
  <c r="D93" i="5"/>
  <c r="E93" i="5" s="1"/>
  <c r="D84" i="5"/>
  <c r="E84" i="5" s="1"/>
  <c r="D90" i="11"/>
  <c r="E90" i="11" s="1"/>
  <c r="F90" i="11" s="1"/>
  <c r="F91" i="11" s="1"/>
  <c r="F82" i="11"/>
  <c r="F101" i="11"/>
  <c r="D72" i="11"/>
  <c r="E72" i="11" s="1"/>
  <c r="F72" i="11" s="1"/>
  <c r="F73" i="11" s="1"/>
  <c r="F74" i="11" s="1"/>
  <c r="D92" i="11"/>
  <c r="E92" i="11" s="1"/>
  <c r="C82" i="10"/>
  <c r="D82" i="10" s="1"/>
  <c r="E82" i="10" s="1"/>
  <c r="B83" i="10" a="1"/>
  <c r="B83" i="10" s="1"/>
  <c r="C83" i="10" s="1"/>
  <c r="D83" i="10" s="1"/>
  <c r="E83" i="10" s="1"/>
  <c r="D81" i="10"/>
  <c r="E81" i="10" s="1"/>
  <c r="D90" i="10"/>
  <c r="E90" i="10" s="1"/>
  <c r="L34" i="1" a="1"/>
  <c r="L34" i="1" s="1"/>
  <c r="B34" i="1" s="1"/>
  <c r="L14" i="1" a="1"/>
  <c r="L14" i="1" s="1"/>
  <c r="B14" i="1" s="1"/>
  <c r="L151" i="1" a="1"/>
  <c r="L151" i="1" s="1"/>
  <c r="L123" i="1" a="1"/>
  <c r="L123" i="1" s="1"/>
  <c r="L117" i="1" a="1"/>
  <c r="L117" i="1" s="1"/>
  <c r="L94" i="1" a="1"/>
  <c r="L94" i="1" s="1"/>
  <c r="L148" i="1" a="1"/>
  <c r="L148" i="1" s="1"/>
  <c r="L163" i="1" a="1"/>
  <c r="L163" i="1" s="1"/>
  <c r="L92" i="1" a="1"/>
  <c r="L92" i="1" s="1"/>
  <c r="L138" i="1" a="1"/>
  <c r="L138" i="1" s="1"/>
  <c r="L150" i="1" a="1"/>
  <c r="L150" i="1" s="1"/>
  <c r="L83" i="1" a="1"/>
  <c r="L83" i="1" s="1"/>
  <c r="L110" i="1" a="1"/>
  <c r="L110" i="1" s="1"/>
  <c r="L182" i="1" a="1"/>
  <c r="L182" i="1" s="1"/>
  <c r="L40" i="1" a="1"/>
  <c r="L40" i="1" s="1"/>
  <c r="B40" i="1" s="1"/>
  <c r="L113" i="1" a="1"/>
  <c r="L113" i="1" s="1"/>
  <c r="L7" i="1" a="1"/>
  <c r="L7" i="1" s="1"/>
  <c r="B7" i="1" s="1"/>
  <c r="L135" i="1" a="1"/>
  <c r="L135" i="1" s="1"/>
  <c r="L139" i="1" a="1"/>
  <c r="L139" i="1" s="1"/>
  <c r="L173" i="1" a="1"/>
  <c r="L173" i="1" s="1"/>
  <c r="L11" i="1" a="1"/>
  <c r="L11" i="1" s="1"/>
  <c r="B11" i="1" s="1"/>
  <c r="L159" i="1" a="1"/>
  <c r="L159" i="1" s="1"/>
  <c r="L175" i="1" a="1"/>
  <c r="L175" i="1" s="1"/>
  <c r="L88" i="1" a="1"/>
  <c r="L88" i="1" s="1"/>
  <c r="L50" i="1" a="1"/>
  <c r="L50" i="1" s="1"/>
  <c r="B50" i="1" s="1"/>
  <c r="L146" i="1" a="1"/>
  <c r="L146" i="1" s="1"/>
  <c r="L79" i="1" a="1"/>
  <c r="L79" i="1" s="1"/>
  <c r="L102" i="1" a="1"/>
  <c r="L102" i="1" s="1"/>
  <c r="L206" i="1" a="1"/>
  <c r="L206" i="1" s="1"/>
  <c r="L36" i="1" a="1"/>
  <c r="L36" i="1" s="1"/>
  <c r="B36" i="1" s="1"/>
  <c r="L106" i="1" a="1"/>
  <c r="L106" i="1" s="1"/>
  <c r="L28" i="1" a="1"/>
  <c r="L28" i="1" s="1"/>
  <c r="B28" i="1" s="1"/>
  <c r="L115" i="1" a="1"/>
  <c r="L115" i="1" s="1"/>
  <c r="L107" i="1" a="1"/>
  <c r="L107" i="1" s="1"/>
  <c r="L47" i="1" a="1"/>
  <c r="L47" i="1" s="1"/>
  <c r="B47" i="1" s="1"/>
  <c r="L188" i="1" a="1"/>
  <c r="L188" i="1" s="1"/>
  <c r="L6" i="1" a="1"/>
  <c r="L6" i="1" s="1"/>
  <c r="B6" i="1" s="1"/>
  <c r="L140" i="1" a="1"/>
  <c r="L140" i="1" s="1"/>
  <c r="L69" i="1" a="1"/>
  <c r="L69" i="1" s="1"/>
  <c r="L174" i="1" a="1"/>
  <c r="L174" i="1" s="1"/>
  <c r="L193" i="1" a="1"/>
  <c r="L193" i="1" s="1"/>
  <c r="L93" i="1" a="1"/>
  <c r="L93" i="1" s="1"/>
  <c r="L35" i="1" a="1"/>
  <c r="L35" i="1" s="1"/>
  <c r="B35" i="1" s="1"/>
  <c r="L129" i="1" a="1"/>
  <c r="L129" i="1" s="1"/>
  <c r="L105" i="1" a="1"/>
  <c r="L105" i="1" s="1"/>
  <c r="L112" i="1" a="1"/>
  <c r="L112" i="1" s="1"/>
  <c r="L96" i="1" a="1"/>
  <c r="L96" i="1" s="1"/>
  <c r="L71" i="1" a="1"/>
  <c r="L71" i="1" s="1"/>
  <c r="L24" i="1" a="1"/>
  <c r="L24" i="1" s="1"/>
  <c r="B24" i="1" s="1"/>
  <c r="L196" i="1" a="1"/>
  <c r="L196" i="1" s="1"/>
  <c r="L160" i="1" a="1"/>
  <c r="L160" i="1" s="1"/>
  <c r="L147" i="1" a="1"/>
  <c r="L147" i="1" s="1"/>
  <c r="L77" i="1" a="1"/>
  <c r="L77" i="1" s="1"/>
  <c r="L198" i="1" a="1"/>
  <c r="L198" i="1" s="1"/>
  <c r="L134" i="1" a="1"/>
  <c r="L134" i="1" s="1"/>
  <c r="L68" i="1" a="1"/>
  <c r="L68" i="1" s="1"/>
  <c r="L78" i="1" a="1"/>
  <c r="L78" i="1" s="1"/>
  <c r="L153" i="1" a="1"/>
  <c r="L153" i="1" s="1"/>
  <c r="L20" i="1" a="1"/>
  <c r="L20" i="1" s="1"/>
  <c r="B20" i="1" s="1"/>
  <c r="L82" i="1" a="1"/>
  <c r="L82" i="1" s="1"/>
  <c r="L184" i="1" a="1"/>
  <c r="L184" i="1" s="1"/>
  <c r="L80" i="1" a="1"/>
  <c r="L80" i="1" s="1"/>
  <c r="L87" i="1" a="1"/>
  <c r="L87" i="1" s="1"/>
  <c r="L85" i="1" a="1"/>
  <c r="L85" i="1" s="1"/>
  <c r="L27" i="1" a="1"/>
  <c r="L27" i="1" s="1"/>
  <c r="B27" i="1" s="1"/>
  <c r="L144" i="1" a="1"/>
  <c r="L144" i="1" s="1"/>
  <c r="L158" i="1" a="1"/>
  <c r="L158" i="1" s="1"/>
  <c r="L73" i="1" a="1"/>
  <c r="L73" i="1" s="1"/>
  <c r="L194" i="1" a="1"/>
  <c r="L194" i="1" s="1"/>
  <c r="L130" i="1" a="1"/>
  <c r="L130" i="1" s="1"/>
  <c r="L64" i="1" a="1"/>
  <c r="L64" i="1" s="1"/>
  <c r="L67" i="1" a="1"/>
  <c r="L67" i="1" s="1"/>
  <c r="L137" i="1" a="1"/>
  <c r="L137" i="1" s="1"/>
  <c r="L16" i="1" a="1"/>
  <c r="L16" i="1" s="1"/>
  <c r="B16" i="1" s="1"/>
  <c r="L74" i="1" a="1"/>
  <c r="L74" i="1" s="1"/>
  <c r="L200" i="1" a="1"/>
  <c r="L200" i="1" s="1"/>
  <c r="L65" i="1" a="1"/>
  <c r="L65" i="1" s="1"/>
  <c r="L56" i="1" a="1"/>
  <c r="L56" i="1" s="1"/>
  <c r="B56" i="1" s="1"/>
  <c r="L185" i="1" a="1"/>
  <c r="L185" i="1" s="1"/>
  <c r="L172" i="1" a="1"/>
  <c r="L172" i="1" s="1"/>
  <c r="L191" i="1" a="1"/>
  <c r="L191" i="1" s="1"/>
  <c r="L120" i="1" a="1"/>
  <c r="L120" i="1" s="1"/>
  <c r="L54" i="1" a="1"/>
  <c r="L54" i="1" s="1"/>
  <c r="B54" i="1" s="1"/>
  <c r="L126" i="1" a="1"/>
  <c r="L126" i="1" s="1"/>
  <c r="L59" i="1" a="1"/>
  <c r="L59" i="1" s="1"/>
  <c r="B59" i="1" s="1"/>
  <c r="L12" i="1" a="1"/>
  <c r="L12" i="1" s="1"/>
  <c r="B12" i="1" s="1"/>
  <c r="L52" i="1" a="1"/>
  <c r="L52" i="1" s="1"/>
  <c r="B52" i="1" s="1"/>
  <c r="L89" i="1" a="1"/>
  <c r="L89" i="1" s="1"/>
  <c r="L26" i="1" a="1"/>
  <c r="L26" i="1" s="1"/>
  <c r="B26" i="1" s="1"/>
  <c r="L121" i="1" a="1"/>
  <c r="L121" i="1" s="1"/>
  <c r="L203" i="1" a="1"/>
  <c r="L203" i="1" s="1"/>
  <c r="L186" i="1" a="1"/>
  <c r="L186" i="1" s="1"/>
  <c r="L25" i="1" a="1"/>
  <c r="L25" i="1" s="1"/>
  <c r="B25" i="1" s="1"/>
  <c r="L55" i="1" a="1"/>
  <c r="L55" i="1" s="1"/>
  <c r="B55" i="1" s="1"/>
  <c r="L164" i="1" a="1"/>
  <c r="L164" i="1" s="1"/>
  <c r="L179" i="1" a="1"/>
  <c r="L179" i="1" s="1"/>
  <c r="L108" i="1" a="1"/>
  <c r="L108" i="1" s="1"/>
  <c r="L45" i="1" a="1"/>
  <c r="L45" i="1" s="1"/>
  <c r="B45" i="1" s="1"/>
  <c r="L166" i="1" a="1"/>
  <c r="L166" i="1" s="1"/>
  <c r="L103" i="1" a="1"/>
  <c r="L103" i="1" s="1"/>
  <c r="L161" i="1" a="1"/>
  <c r="L161" i="1" s="1"/>
  <c r="L21" i="1" a="1"/>
  <c r="L21" i="1" s="1"/>
  <c r="B21" i="1" s="1"/>
  <c r="L75" i="1" a="1"/>
  <c r="L75" i="1" s="1"/>
  <c r="L169" i="1" a="1"/>
  <c r="L169" i="1" s="1"/>
  <c r="L23" i="1" a="1"/>
  <c r="L23" i="1" s="1"/>
  <c r="B23" i="1" s="1"/>
  <c r="L167" i="1" a="1"/>
  <c r="L167" i="1" s="1"/>
  <c r="L170" i="1" a="1"/>
  <c r="L170" i="1" s="1"/>
  <c r="L51" i="1" a="1"/>
  <c r="L51" i="1" s="1"/>
  <c r="B51" i="1" s="1"/>
  <c r="L90" i="1" a="1"/>
  <c r="L90" i="1" s="1"/>
  <c r="L176" i="1" a="1"/>
  <c r="L176" i="1" s="1"/>
  <c r="L195" i="1" a="1"/>
  <c r="L195" i="1" s="1"/>
  <c r="L104" i="1" a="1"/>
  <c r="L104" i="1" s="1"/>
  <c r="L41" i="1" a="1"/>
  <c r="L41" i="1" s="1"/>
  <c r="B41" i="1" s="1"/>
  <c r="L162" i="1" a="1"/>
  <c r="L162" i="1" s="1"/>
  <c r="L99" i="1" a="1"/>
  <c r="L99" i="1" s="1"/>
  <c r="L141" i="1" a="1"/>
  <c r="L141" i="1" s="1"/>
  <c r="L17" i="1" a="1"/>
  <c r="L17" i="1" s="1"/>
  <c r="B17" i="1" s="1"/>
  <c r="L66" i="1" a="1"/>
  <c r="L66" i="1" s="1"/>
  <c r="L149" i="1" a="1"/>
  <c r="L149" i="1" s="1"/>
  <c r="L19" i="1" a="1"/>
  <c r="L19" i="1" s="1"/>
  <c r="B19" i="1" s="1"/>
  <c r="L187" i="1" a="1"/>
  <c r="L187" i="1" s="1"/>
  <c r="L154" i="1" a="1"/>
  <c r="L154" i="1" s="1"/>
  <c r="L9" i="1" a="1"/>
  <c r="L9" i="1" s="1"/>
  <c r="B9" i="1" s="1"/>
  <c r="L205" i="1" a="1"/>
  <c r="L205" i="1" s="1"/>
  <c r="L136" i="1" a="1"/>
  <c r="L136" i="1" s="1"/>
  <c r="L155" i="1" a="1"/>
  <c r="L155" i="1" s="1"/>
  <c r="L84" i="1" a="1"/>
  <c r="L84" i="1" s="1"/>
  <c r="L190" i="1" a="1"/>
  <c r="L190" i="1" s="1"/>
  <c r="L60" i="1" a="1"/>
  <c r="L60" i="1" s="1"/>
  <c r="B60" i="1" s="1"/>
  <c r="L124" i="1" a="1"/>
  <c r="L124" i="1" s="1"/>
  <c r="L63" i="1" a="1"/>
  <c r="L63" i="1" s="1"/>
  <c r="L97" i="1" a="1"/>
  <c r="L97" i="1" s="1"/>
  <c r="L70" i="1" a="1"/>
  <c r="L70" i="1" s="1"/>
  <c r="L81" i="1" a="1"/>
  <c r="L81" i="1" s="1"/>
  <c r="D83" i="9"/>
  <c r="E83" i="9" s="1"/>
  <c r="F74" i="9"/>
  <c r="D102" i="9"/>
  <c r="E102" i="9" s="1"/>
  <c r="D92" i="9"/>
  <c r="E92" i="9" s="1"/>
  <c r="D75" i="9"/>
  <c r="E75" i="9" s="1"/>
  <c r="L157" i="1" a="1"/>
  <c r="L157" i="1" s="1"/>
  <c r="L91" i="1" a="1"/>
  <c r="L91" i="1" s="1"/>
  <c r="L125" i="1" a="1"/>
  <c r="L125" i="1" s="1"/>
  <c r="L13" i="1" a="1"/>
  <c r="L13" i="1" s="1"/>
  <c r="B13" i="1" s="1"/>
  <c r="L58" i="1" a="1"/>
  <c r="L58" i="1" s="1"/>
  <c r="B58" i="1" s="1"/>
  <c r="L133" i="1" a="1"/>
  <c r="L133" i="1" s="1"/>
  <c r="L15" i="1" a="1"/>
  <c r="L15" i="1" s="1"/>
  <c r="B15" i="1" s="1"/>
  <c r="L33" i="1" a="1"/>
  <c r="L33" i="1" s="1"/>
  <c r="B33" i="1" s="1"/>
  <c r="L116" i="1" a="1"/>
  <c r="L116" i="1" s="1"/>
  <c r="L18" i="1" a="1"/>
  <c r="L18" i="1" s="1"/>
  <c r="B18" i="1" s="1"/>
  <c r="L145" i="1" a="1"/>
  <c r="L145" i="1" s="1"/>
  <c r="L22" i="1" a="1"/>
  <c r="L22" i="1" s="1"/>
  <c r="B22" i="1" s="1"/>
  <c r="L165" i="1" a="1"/>
  <c r="L165" i="1" s="1"/>
  <c r="L207" i="1" a="1"/>
  <c r="L207" i="1" s="1"/>
  <c r="L142" i="1" a="1"/>
  <c r="L142" i="1" s="1"/>
  <c r="L76" i="1" a="1"/>
  <c r="L76" i="1" s="1"/>
  <c r="L95" i="1" a="1"/>
  <c r="L95" i="1" s="1"/>
  <c r="L189" i="1" a="1"/>
  <c r="L189" i="1" s="1"/>
  <c r="L31" i="1" a="1"/>
  <c r="L31" i="1" s="1"/>
  <c r="B31" i="1" s="1"/>
  <c r="L98" i="1" a="1"/>
  <c r="L98" i="1" s="1"/>
  <c r="L197" i="1" a="1"/>
  <c r="L197" i="1" s="1"/>
  <c r="L62" i="1" a="1"/>
  <c r="L62" i="1" s="1"/>
  <c r="B62" i="1" s="1"/>
  <c r="L10" i="1" a="1"/>
  <c r="L10" i="1" s="1"/>
  <c r="B10" i="1" s="1"/>
  <c r="L38" i="1" a="1"/>
  <c r="L38" i="1" s="1"/>
  <c r="B38" i="1" s="1"/>
  <c r="L128" i="1" a="1"/>
  <c r="L128" i="1" s="1"/>
  <c r="D74" i="8"/>
  <c r="E74" i="8" s="1"/>
  <c r="D92" i="8"/>
  <c r="E92" i="8" s="1"/>
  <c r="D83" i="8"/>
  <c r="E83" i="8" s="1"/>
  <c r="D99" i="8"/>
  <c r="E99" i="8" s="1"/>
  <c r="F99" i="8" s="1"/>
  <c r="F100" i="8" s="1"/>
  <c r="F101" i="8" s="1"/>
  <c r="C103" i="8"/>
  <c r="F91" i="8"/>
  <c r="D74" i="7"/>
  <c r="E74" i="7" s="1"/>
  <c r="D92" i="7"/>
  <c r="E92" i="7" s="1"/>
  <c r="F91" i="7"/>
  <c r="D83" i="7"/>
  <c r="E83" i="7" s="1"/>
  <c r="K12" i="6"/>
  <c r="M26" i="6" s="1" a="1"/>
  <c r="M26" i="6" s="1"/>
  <c r="C26" i="6" s="1"/>
  <c r="L47" i="6" a="1"/>
  <c r="L47" i="6" s="1"/>
  <c r="B47" i="6" s="1"/>
  <c r="L61" i="6" a="1"/>
  <c r="L61" i="6" s="1"/>
  <c r="B61" i="6" s="1"/>
  <c r="L57" i="6" a="1"/>
  <c r="L57" i="6" s="1"/>
  <c r="B57" i="6" s="1"/>
  <c r="L27" i="6" a="1"/>
  <c r="L27" i="6" s="1"/>
  <c r="B27" i="6" s="1"/>
  <c r="L58" i="6" a="1"/>
  <c r="L58" i="6" s="1"/>
  <c r="B58" i="6" s="1"/>
  <c r="L43" i="6" a="1"/>
  <c r="L43" i="6" s="1"/>
  <c r="B43" i="6" s="1"/>
  <c r="L10" i="6" a="1"/>
  <c r="L10" i="6" s="1"/>
  <c r="B10" i="6" s="1"/>
  <c r="L18" i="6" a="1"/>
  <c r="L18" i="6" s="1"/>
  <c r="B18" i="6" s="1"/>
  <c r="L26" i="6" a="1"/>
  <c r="L26" i="6" s="1"/>
  <c r="B26" i="6" s="1"/>
  <c r="L53" i="6" a="1"/>
  <c r="L53" i="6" s="1"/>
  <c r="B53" i="6" s="1"/>
  <c r="L37" i="6" a="1"/>
  <c r="L37" i="6" s="1"/>
  <c r="B37" i="6" s="1"/>
  <c r="L46" i="6" a="1"/>
  <c r="L46" i="6" s="1"/>
  <c r="B46" i="6" s="1"/>
  <c r="L13" i="6" a="1"/>
  <c r="L13" i="6" s="1"/>
  <c r="B13" i="6" s="1"/>
  <c r="L21" i="6" a="1"/>
  <c r="L21" i="6" s="1"/>
  <c r="B21" i="6" s="1"/>
  <c r="L48" i="6" a="1"/>
  <c r="L48" i="6" s="1"/>
  <c r="B48" i="6" s="1"/>
  <c r="L204" i="6" a="1"/>
  <c r="L204" i="6" s="1"/>
  <c r="L200" i="6" a="1"/>
  <c r="L200" i="6" s="1"/>
  <c r="L196" i="6" a="1"/>
  <c r="L196" i="6" s="1"/>
  <c r="L192" i="6" a="1"/>
  <c r="L192" i="6" s="1"/>
  <c r="L188" i="6" a="1"/>
  <c r="L188" i="6" s="1"/>
  <c r="L184" i="6" a="1"/>
  <c r="L184" i="6" s="1"/>
  <c r="L180" i="6" a="1"/>
  <c r="L180" i="6" s="1"/>
  <c r="L176" i="6" a="1"/>
  <c r="L176" i="6" s="1"/>
  <c r="L172" i="6" a="1"/>
  <c r="L172" i="6" s="1"/>
  <c r="L156" i="6" a="1"/>
  <c r="L156" i="6" s="1"/>
  <c r="L151" i="6" a="1"/>
  <c r="L151" i="6" s="1"/>
  <c r="L140" i="6" a="1"/>
  <c r="L140" i="6" s="1"/>
  <c r="L135" i="6" a="1"/>
  <c r="L135" i="6" s="1"/>
  <c r="L123" i="6" a="1"/>
  <c r="L123" i="6" s="1"/>
  <c r="L119" i="6" a="1"/>
  <c r="L119" i="6" s="1"/>
  <c r="L115" i="6" a="1"/>
  <c r="L115" i="6" s="1"/>
  <c r="L111" i="6" a="1"/>
  <c r="L111" i="6" s="1"/>
  <c r="L107" i="6" a="1"/>
  <c r="L107" i="6" s="1"/>
  <c r="L103" i="6" a="1"/>
  <c r="L103" i="6" s="1"/>
  <c r="L99" i="6" a="1"/>
  <c r="L99" i="6" s="1"/>
  <c r="L95" i="6" a="1"/>
  <c r="L95" i="6" s="1"/>
  <c r="L168" i="6" a="1"/>
  <c r="L168" i="6" s="1"/>
  <c r="L158" i="6" a="1"/>
  <c r="L158" i="6" s="1"/>
  <c r="L153" i="6" a="1"/>
  <c r="L153" i="6" s="1"/>
  <c r="L142" i="6" a="1"/>
  <c r="L142" i="6" s="1"/>
  <c r="L137" i="6" a="1"/>
  <c r="L137" i="6" s="1"/>
  <c r="L126" i="6" a="1"/>
  <c r="L126" i="6" s="1"/>
  <c r="L87" i="6" a="1"/>
  <c r="L87" i="6" s="1"/>
  <c r="L82" i="6" a="1"/>
  <c r="L82" i="6" s="1"/>
  <c r="L71" i="6" a="1"/>
  <c r="L71" i="6" s="1"/>
  <c r="L127" i="6" a="1"/>
  <c r="L127" i="6" s="1"/>
  <c r="L32" i="6" a="1"/>
  <c r="L32" i="6" s="1"/>
  <c r="B32" i="6" s="1"/>
  <c r="L63" i="6" a="1"/>
  <c r="L63" i="6" s="1"/>
  <c r="L41" i="6" a="1"/>
  <c r="L41" i="6" s="1"/>
  <c r="B41" i="6" s="1"/>
  <c r="L29" i="6" a="1"/>
  <c r="L29" i="6" s="1"/>
  <c r="B29" i="6" s="1"/>
  <c r="L62" i="6" a="1"/>
  <c r="L62" i="6" s="1"/>
  <c r="B62" i="6" s="1"/>
  <c r="L34" i="6" a="1"/>
  <c r="L34" i="6" s="1"/>
  <c r="B34" i="6" s="1"/>
  <c r="L44" i="6" a="1"/>
  <c r="L44" i="6" s="1"/>
  <c r="B44" i="6" s="1"/>
  <c r="L12" i="6" a="1"/>
  <c r="L12" i="6" s="1"/>
  <c r="B12" i="6" s="1"/>
  <c r="L20" i="6" a="1"/>
  <c r="L20" i="6" s="1"/>
  <c r="B20" i="6" s="1"/>
  <c r="L39" i="6" a="1"/>
  <c r="L39" i="6" s="1"/>
  <c r="B39" i="6" s="1"/>
  <c r="L7" i="6" a="1"/>
  <c r="L7" i="6" s="1"/>
  <c r="B7" i="6" s="1"/>
  <c r="L15" i="6" a="1"/>
  <c r="L15" i="6" s="1"/>
  <c r="B15" i="6" s="1"/>
  <c r="L23" i="6" a="1"/>
  <c r="L23" i="6" s="1"/>
  <c r="B23" i="6" s="1"/>
  <c r="L33" i="6" a="1"/>
  <c r="L33" i="6" s="1"/>
  <c r="B33" i="6" s="1"/>
  <c r="L207" i="6" a="1"/>
  <c r="L207" i="6" s="1"/>
  <c r="L203" i="6" a="1"/>
  <c r="L203" i="6" s="1"/>
  <c r="L199" i="6" a="1"/>
  <c r="L199" i="6" s="1"/>
  <c r="L195" i="6" a="1"/>
  <c r="L195" i="6" s="1"/>
  <c r="L191" i="6" a="1"/>
  <c r="L191" i="6" s="1"/>
  <c r="L187" i="6" a="1"/>
  <c r="L187" i="6" s="1"/>
  <c r="L183" i="6" a="1"/>
  <c r="L183" i="6" s="1"/>
  <c r="L179" i="6" a="1"/>
  <c r="L179" i="6" s="1"/>
  <c r="L175" i="6" a="1"/>
  <c r="L175" i="6" s="1"/>
  <c r="L171" i="6" a="1"/>
  <c r="L171" i="6" s="1"/>
  <c r="L167" i="6" a="1"/>
  <c r="L167" i="6" s="1"/>
  <c r="L160" i="6" a="1"/>
  <c r="L160" i="6" s="1"/>
  <c r="L155" i="6" a="1"/>
  <c r="L155" i="6" s="1"/>
  <c r="L144" i="6" a="1"/>
  <c r="L144" i="6" s="1"/>
  <c r="L139" i="6" a="1"/>
  <c r="L139" i="6" s="1"/>
  <c r="L128" i="6" a="1"/>
  <c r="L128" i="6" s="1"/>
  <c r="L67" i="6" a="1"/>
  <c r="L67" i="6" s="1"/>
  <c r="L162" i="6" a="1"/>
  <c r="L162" i="6" s="1"/>
  <c r="L157" i="6" a="1"/>
  <c r="L157" i="6" s="1"/>
  <c r="L146" i="6" a="1"/>
  <c r="L146" i="6" s="1"/>
  <c r="L141" i="6" a="1"/>
  <c r="L141" i="6" s="1"/>
  <c r="L130" i="6" a="1"/>
  <c r="L130" i="6" s="1"/>
  <c r="L125" i="6" a="1"/>
  <c r="L125" i="6" s="1"/>
  <c r="L120" i="6" a="1"/>
  <c r="L120" i="6" s="1"/>
  <c r="L116" i="6" a="1"/>
  <c r="L116" i="6" s="1"/>
  <c r="L112" i="6" a="1"/>
  <c r="L112" i="6" s="1"/>
  <c r="L108" i="6" a="1"/>
  <c r="L108" i="6" s="1"/>
  <c r="L104" i="6" a="1"/>
  <c r="L104" i="6" s="1"/>
  <c r="L100" i="6" a="1"/>
  <c r="L100" i="6" s="1"/>
  <c r="L96" i="6" a="1"/>
  <c r="L96" i="6" s="1"/>
  <c r="L91" i="6" a="1"/>
  <c r="L91" i="6" s="1"/>
  <c r="L86" i="6" a="1"/>
  <c r="L86" i="6" s="1"/>
  <c r="L75" i="6" a="1"/>
  <c r="L75" i="6" s="1"/>
  <c r="L70" i="6" a="1"/>
  <c r="L70" i="6" s="1"/>
  <c r="L59" i="6" a="1"/>
  <c r="L59" i="6" s="1"/>
  <c r="B59" i="6" s="1"/>
  <c r="L49" i="6" a="1"/>
  <c r="L49" i="6" s="1"/>
  <c r="B49" i="6" s="1"/>
  <c r="L65" i="6" a="1"/>
  <c r="L65" i="6" s="1"/>
  <c r="L28" i="6" a="1"/>
  <c r="L28" i="6" s="1"/>
  <c r="B28" i="6" s="1"/>
  <c r="L54" i="6" a="1"/>
  <c r="L54" i="6" s="1"/>
  <c r="B54" i="6" s="1"/>
  <c r="L64" i="6" a="1"/>
  <c r="L64" i="6" s="1"/>
  <c r="L36" i="6" a="1"/>
  <c r="L36" i="6" s="1"/>
  <c r="B36" i="6" s="1"/>
  <c r="L51" i="6" a="1"/>
  <c r="L51" i="6" s="1"/>
  <c r="B51" i="6" s="1"/>
  <c r="L6" i="6" a="1"/>
  <c r="L6" i="6" s="1"/>
  <c r="B6" i="6" s="1"/>
  <c r="L14" i="6" a="1"/>
  <c r="L14" i="6" s="1"/>
  <c r="B14" i="6" s="1"/>
  <c r="L22" i="6" a="1"/>
  <c r="L22" i="6" s="1"/>
  <c r="B22" i="6" s="1"/>
  <c r="L30" i="6" a="1"/>
  <c r="L30" i="6" s="1"/>
  <c r="B30" i="6" s="1"/>
  <c r="L55" i="6" a="1"/>
  <c r="L55" i="6" s="1"/>
  <c r="B55" i="6" s="1"/>
  <c r="L40" i="6" a="1"/>
  <c r="L40" i="6" s="1"/>
  <c r="B40" i="6" s="1"/>
  <c r="L9" i="6" a="1"/>
  <c r="L9" i="6" s="1"/>
  <c r="B9" i="6" s="1"/>
  <c r="L17" i="6" a="1"/>
  <c r="L17" i="6" s="1"/>
  <c r="B17" i="6" s="1"/>
  <c r="L25" i="6" a="1"/>
  <c r="L25" i="6" s="1"/>
  <c r="B25" i="6" s="1"/>
  <c r="L206" i="6" a="1"/>
  <c r="L206" i="6" s="1"/>
  <c r="L202" i="6" a="1"/>
  <c r="L202" i="6" s="1"/>
  <c r="L198" i="6" a="1"/>
  <c r="L198" i="6" s="1"/>
  <c r="L194" i="6" a="1"/>
  <c r="L194" i="6" s="1"/>
  <c r="L190" i="6" a="1"/>
  <c r="L190" i="6" s="1"/>
  <c r="L186" i="6" a="1"/>
  <c r="L186" i="6" s="1"/>
  <c r="L182" i="6" a="1"/>
  <c r="L182" i="6" s="1"/>
  <c r="L178" i="6" a="1"/>
  <c r="L178" i="6" s="1"/>
  <c r="L174" i="6" a="1"/>
  <c r="L174" i="6" s="1"/>
  <c r="L164" i="6" a="1"/>
  <c r="L164" i="6" s="1"/>
  <c r="L159" i="6" a="1"/>
  <c r="L159" i="6" s="1"/>
  <c r="L148" i="6" a="1"/>
  <c r="L148" i="6" s="1"/>
  <c r="L143" i="6" a="1"/>
  <c r="L143" i="6" s="1"/>
  <c r="L132" i="6" a="1"/>
  <c r="L132" i="6" s="1"/>
  <c r="L121" i="6" a="1"/>
  <c r="L121" i="6" s="1"/>
  <c r="L117" i="6" a="1"/>
  <c r="L117" i="6" s="1"/>
  <c r="L113" i="6" a="1"/>
  <c r="L113" i="6" s="1"/>
  <c r="L109" i="6" a="1"/>
  <c r="L109" i="6" s="1"/>
  <c r="L105" i="6" a="1"/>
  <c r="L105" i="6" s="1"/>
  <c r="L101" i="6" a="1"/>
  <c r="L101" i="6" s="1"/>
  <c r="L97" i="6" a="1"/>
  <c r="L97" i="6" s="1"/>
  <c r="L166" i="6" a="1"/>
  <c r="L166" i="6" s="1"/>
  <c r="L66" i="6" a="1"/>
  <c r="L66" i="6" s="1"/>
  <c r="L161" i="6" a="1"/>
  <c r="L161" i="6" s="1"/>
  <c r="L150" i="6" a="1"/>
  <c r="L150" i="6" s="1"/>
  <c r="L145" i="6" a="1"/>
  <c r="L145" i="6" s="1"/>
  <c r="L134" i="6" a="1"/>
  <c r="L134" i="6" s="1"/>
  <c r="L129" i="6" a="1"/>
  <c r="L129" i="6" s="1"/>
  <c r="L90" i="6" a="1"/>
  <c r="L90" i="6" s="1"/>
  <c r="L79" i="6" a="1"/>
  <c r="L79" i="6" s="1"/>
  <c r="L74" i="6" a="1"/>
  <c r="L74" i="6" s="1"/>
  <c r="L56" i="6" a="1"/>
  <c r="L56" i="6" s="1"/>
  <c r="B56" i="6" s="1"/>
  <c r="L16" i="6" a="1"/>
  <c r="L16" i="6" s="1"/>
  <c r="B16" i="6" s="1"/>
  <c r="L11" i="6" a="1"/>
  <c r="L11" i="6" s="1"/>
  <c r="B11" i="6" s="1"/>
  <c r="L42" i="6" a="1"/>
  <c r="L42" i="6" s="1"/>
  <c r="B42" i="6" s="1"/>
  <c r="L197" i="6" a="1"/>
  <c r="L197" i="6" s="1"/>
  <c r="L181" i="6" a="1"/>
  <c r="L181" i="6" s="1"/>
  <c r="L165" i="6" a="1"/>
  <c r="L165" i="6" s="1"/>
  <c r="L147" i="6" a="1"/>
  <c r="L147" i="6" s="1"/>
  <c r="L124" i="6" a="1"/>
  <c r="L124" i="6" s="1"/>
  <c r="L138" i="6" a="1"/>
  <c r="L138" i="6" s="1"/>
  <c r="L118" i="6" a="1"/>
  <c r="L118" i="6" s="1"/>
  <c r="L102" i="6" a="1"/>
  <c r="L102" i="6" s="1"/>
  <c r="L83" i="6" a="1"/>
  <c r="L83" i="6" s="1"/>
  <c r="L50" i="6" a="1"/>
  <c r="L50" i="6" s="1"/>
  <c r="B50" i="6" s="1"/>
  <c r="L92" i="6" a="1"/>
  <c r="L92" i="6" s="1"/>
  <c r="L81" i="6" a="1"/>
  <c r="L81" i="6" s="1"/>
  <c r="L76" i="6" a="1"/>
  <c r="L76" i="6" s="1"/>
  <c r="L169" i="6" a="1"/>
  <c r="L169" i="6" s="1"/>
  <c r="L60" i="6" a="1"/>
  <c r="L60" i="6" s="1"/>
  <c r="B60" i="6" s="1"/>
  <c r="L52" i="6" a="1"/>
  <c r="L52" i="6" s="1"/>
  <c r="B52" i="6" s="1"/>
  <c r="L31" i="6" a="1"/>
  <c r="L31" i="6" s="1"/>
  <c r="B31" i="6" s="1"/>
  <c r="L24" i="6" a="1"/>
  <c r="L24" i="6" s="1"/>
  <c r="B24" i="6" s="1"/>
  <c r="L19" i="6" a="1"/>
  <c r="L19" i="6" s="1"/>
  <c r="B19" i="6" s="1"/>
  <c r="L193" i="6" a="1"/>
  <c r="L193" i="6" s="1"/>
  <c r="L177" i="6" a="1"/>
  <c r="L177" i="6" s="1"/>
  <c r="L163" i="6" a="1"/>
  <c r="L163" i="6" s="1"/>
  <c r="L154" i="6" a="1"/>
  <c r="L154" i="6" s="1"/>
  <c r="L133" i="6" a="1"/>
  <c r="L133" i="6" s="1"/>
  <c r="L114" i="6" a="1"/>
  <c r="L114" i="6" s="1"/>
  <c r="L98" i="6" a="1"/>
  <c r="L98" i="6" s="1"/>
  <c r="L78" i="6" a="1"/>
  <c r="L78" i="6" s="1"/>
  <c r="L170" i="6" a="1"/>
  <c r="L170" i="6" s="1"/>
  <c r="L85" i="6" a="1"/>
  <c r="L85" i="6" s="1"/>
  <c r="L80" i="6" a="1"/>
  <c r="L80" i="6" s="1"/>
  <c r="L69" i="6" a="1"/>
  <c r="L69" i="6" s="1"/>
  <c r="L8" i="6" a="1"/>
  <c r="L8" i="6" s="1"/>
  <c r="B8" i="6" s="1"/>
  <c r="L185" i="6" a="1"/>
  <c r="L185" i="6" s="1"/>
  <c r="L131" i="6" a="1"/>
  <c r="L131" i="6" s="1"/>
  <c r="L122" i="6" a="1"/>
  <c r="L122" i="6" s="1"/>
  <c r="L93" i="6" a="1"/>
  <c r="L93" i="6" s="1"/>
  <c r="L77" i="6" a="1"/>
  <c r="L77" i="6" s="1"/>
  <c r="L35" i="6" a="1"/>
  <c r="L35" i="6" s="1"/>
  <c r="B35" i="6" s="1"/>
  <c r="L205" i="6" a="1"/>
  <c r="L205" i="6" s="1"/>
  <c r="L189" i="6" a="1"/>
  <c r="L189" i="6" s="1"/>
  <c r="L173" i="6" a="1"/>
  <c r="L173" i="6" s="1"/>
  <c r="L136" i="6" a="1"/>
  <c r="L136" i="6" s="1"/>
  <c r="L149" i="6" a="1"/>
  <c r="L149" i="6" s="1"/>
  <c r="L110" i="6" a="1"/>
  <c r="L110" i="6" s="1"/>
  <c r="L94" i="6" a="1"/>
  <c r="L94" i="6" s="1"/>
  <c r="L89" i="6" a="1"/>
  <c r="L89" i="6" s="1"/>
  <c r="L84" i="6" a="1"/>
  <c r="L84" i="6" s="1"/>
  <c r="L73" i="6" a="1"/>
  <c r="L73" i="6" s="1"/>
  <c r="L68" i="6" a="1"/>
  <c r="L68" i="6" s="1"/>
  <c r="L38" i="6" a="1"/>
  <c r="L38" i="6" s="1"/>
  <c r="B38" i="6" s="1"/>
  <c r="L45" i="6" a="1"/>
  <c r="L45" i="6" s="1"/>
  <c r="B45" i="6" s="1"/>
  <c r="L201" i="6" a="1"/>
  <c r="L201" i="6" s="1"/>
  <c r="L152" i="6" a="1"/>
  <c r="L152" i="6" s="1"/>
  <c r="L106" i="6" a="1"/>
  <c r="L106" i="6" s="1"/>
  <c r="L88" i="6" a="1"/>
  <c r="L88" i="6" s="1"/>
  <c r="L72" i="6" a="1"/>
  <c r="L72" i="6" s="1"/>
  <c r="K12" i="1"/>
  <c r="M126" i="1" s="1" a="1"/>
  <c r="M126" i="1" s="1"/>
  <c r="L127" i="1" a="1"/>
  <c r="L127" i="1" s="1"/>
  <c r="D73" i="6"/>
  <c r="E73" i="6" s="1"/>
  <c r="D102" i="6"/>
  <c r="E102" i="6" s="1"/>
  <c r="D83" i="6"/>
  <c r="E83" i="6" s="1"/>
  <c r="D74" i="6"/>
  <c r="E74" i="6" s="1"/>
  <c r="M75" i="5" l="1" a="1"/>
  <c r="M75" i="5" s="1"/>
  <c r="M118" i="5" a="1"/>
  <c r="M118" i="5" s="1"/>
  <c r="M114" i="5" a="1"/>
  <c r="M114" i="5" s="1"/>
  <c r="M78" i="5" a="1"/>
  <c r="M78" i="5" s="1"/>
  <c r="M197" i="5" a="1"/>
  <c r="M197" i="5" s="1"/>
  <c r="M177" i="5" a="1"/>
  <c r="M177" i="5" s="1"/>
  <c r="M147" i="5" a="1"/>
  <c r="M147" i="5" s="1"/>
  <c r="M140" i="5" a="1"/>
  <c r="M140" i="5" s="1"/>
  <c r="M189" i="5" a="1"/>
  <c r="M189" i="5" s="1"/>
  <c r="M108" i="5" a="1"/>
  <c r="M108" i="5" s="1"/>
  <c r="M70" i="5" a="1"/>
  <c r="M70" i="5" s="1"/>
  <c r="M28" i="5" a="1"/>
  <c r="M28" i="5" s="1"/>
  <c r="C28" i="5" s="1"/>
  <c r="M175" i="5" a="1"/>
  <c r="M175" i="5" s="1"/>
  <c r="M178" i="5" a="1"/>
  <c r="M178" i="5" s="1"/>
  <c r="M36" i="11" a="1"/>
  <c r="M36" i="11" s="1"/>
  <c r="C36" i="11" s="1"/>
  <c r="M6" i="11" a="1"/>
  <c r="M6" i="11" s="1"/>
  <c r="C6" i="11" s="1"/>
  <c r="M150" i="11" a="1"/>
  <c r="M150" i="11" s="1"/>
  <c r="M55" i="11" a="1"/>
  <c r="M55" i="11" s="1"/>
  <c r="C55" i="11" s="1"/>
  <c r="M52" i="11" a="1"/>
  <c r="M52" i="11" s="1"/>
  <c r="C52" i="11" s="1"/>
  <c r="M74" i="11" a="1"/>
  <c r="M74" i="11" s="1"/>
  <c r="M146" i="11" a="1"/>
  <c r="M146" i="11" s="1"/>
  <c r="M64" i="11" a="1"/>
  <c r="M64" i="11" s="1"/>
  <c r="M77" i="11" a="1"/>
  <c r="M77" i="11" s="1"/>
  <c r="M24" i="11" a="1"/>
  <c r="M24" i="11" s="1"/>
  <c r="C24" i="11" s="1"/>
  <c r="M65" i="11" a="1"/>
  <c r="M65" i="11" s="1"/>
  <c r="M162" i="11" a="1"/>
  <c r="M162" i="11" s="1"/>
  <c r="M161" i="11" a="1"/>
  <c r="M161" i="11" s="1"/>
  <c r="M29" i="11" a="1"/>
  <c r="M29" i="11" s="1"/>
  <c r="C29" i="11" s="1"/>
  <c r="M168" i="5" a="1"/>
  <c r="M168" i="5" s="1"/>
  <c r="M150" i="5" a="1"/>
  <c r="M150" i="5" s="1"/>
  <c r="M144" i="5" a="1"/>
  <c r="M144" i="5" s="1"/>
  <c r="M10" i="5" a="1"/>
  <c r="M10" i="5" s="1"/>
  <c r="C10" i="5" s="1"/>
  <c r="M82" i="5" a="1"/>
  <c r="M82" i="5" s="1"/>
  <c r="M159" i="5" a="1"/>
  <c r="M159" i="5" s="1"/>
  <c r="M113" i="5" a="1"/>
  <c r="M113" i="5" s="1"/>
  <c r="M17" i="5" a="1"/>
  <c r="M17" i="5" s="1"/>
  <c r="C17" i="5" s="1"/>
  <c r="M171" i="5" a="1"/>
  <c r="M171" i="5" s="1"/>
  <c r="M72" i="5" a="1"/>
  <c r="M72" i="5" s="1"/>
  <c r="M8" i="5" a="1"/>
  <c r="M8" i="5" s="1"/>
  <c r="C8" i="5" s="1"/>
  <c r="M65" i="5" a="1"/>
  <c r="M65" i="5" s="1"/>
  <c r="M164" i="5" a="1"/>
  <c r="M164" i="5" s="1"/>
  <c r="M41" i="11" a="1"/>
  <c r="M41" i="11" s="1"/>
  <c r="C41" i="11" s="1"/>
  <c r="M89" i="11" a="1"/>
  <c r="M89" i="11" s="1"/>
  <c r="M106" i="11" a="1"/>
  <c r="M106" i="11" s="1"/>
  <c r="M8" i="11" a="1"/>
  <c r="M8" i="11" s="1"/>
  <c r="C8" i="11" s="1"/>
  <c r="M95" i="11" a="1"/>
  <c r="M95" i="11" s="1"/>
  <c r="M142" i="11" a="1"/>
  <c r="M142" i="11" s="1"/>
  <c r="M109" i="11" a="1"/>
  <c r="M109" i="11" s="1"/>
  <c r="M154" i="11" a="1"/>
  <c r="M154" i="11" s="1"/>
  <c r="M56" i="11" a="1"/>
  <c r="M56" i="11" s="1"/>
  <c r="C56" i="11" s="1"/>
  <c r="M96" i="11" a="1"/>
  <c r="M96" i="11" s="1"/>
  <c r="M78" i="11" a="1"/>
  <c r="M78" i="11" s="1"/>
  <c r="M199" i="11" a="1"/>
  <c r="M199" i="11" s="1"/>
  <c r="M193" i="11" a="1"/>
  <c r="M193" i="11" s="1"/>
  <c r="M49" i="5" a="1"/>
  <c r="M49" i="5" s="1"/>
  <c r="C49" i="5" s="1"/>
  <c r="M62" i="5" a="1"/>
  <c r="M62" i="5" s="1"/>
  <c r="C62" i="5" s="1"/>
  <c r="M59" i="5" a="1"/>
  <c r="M59" i="5" s="1"/>
  <c r="C59" i="5" s="1"/>
  <c r="M92" i="5" a="1"/>
  <c r="M92" i="5" s="1"/>
  <c r="M34" i="5" a="1"/>
  <c r="M34" i="5" s="1"/>
  <c r="C34" i="5" s="1"/>
  <c r="M53" i="5" a="1"/>
  <c r="M53" i="5" s="1"/>
  <c r="C53" i="5" s="1"/>
  <c r="M46" i="5" a="1"/>
  <c r="M46" i="5" s="1"/>
  <c r="C46" i="5" s="1"/>
  <c r="M120" i="5" a="1"/>
  <c r="M120" i="5" s="1"/>
  <c r="M138" i="5" a="1"/>
  <c r="M138" i="5" s="1"/>
  <c r="M21" i="5" a="1"/>
  <c r="M21" i="5" s="1"/>
  <c r="C21" i="5" s="1"/>
  <c r="M137" i="5" a="1"/>
  <c r="M137" i="5" s="1"/>
  <c r="M89" i="5" a="1"/>
  <c r="M89" i="5" s="1"/>
  <c r="M129" i="5" a="1"/>
  <c r="M129" i="5" s="1"/>
  <c r="M202" i="11" a="1"/>
  <c r="M202" i="11" s="1"/>
  <c r="M158" i="11" a="1"/>
  <c r="M158" i="11" s="1"/>
  <c r="M160" i="11" a="1"/>
  <c r="M160" i="11" s="1"/>
  <c r="M9" i="11" a="1"/>
  <c r="M9" i="11" s="1"/>
  <c r="C9" i="11" s="1"/>
  <c r="M63" i="11" a="1"/>
  <c r="M63" i="11" s="1"/>
  <c r="M200" i="11" a="1"/>
  <c r="M200" i="11" s="1"/>
  <c r="M23" i="11" a="1"/>
  <c r="M23" i="11" s="1"/>
  <c r="C23" i="11" s="1"/>
  <c r="M127" i="11" a="1"/>
  <c r="M127" i="11" s="1"/>
  <c r="M191" i="11" a="1"/>
  <c r="M191" i="11" s="1"/>
  <c r="M128" i="11" a="1"/>
  <c r="M128" i="11" s="1"/>
  <c r="M91" i="11" a="1"/>
  <c r="M91" i="11" s="1"/>
  <c r="M110" i="11" a="1"/>
  <c r="M110" i="11" s="1"/>
  <c r="M171" i="11" a="1"/>
  <c r="M171" i="11" s="1"/>
  <c r="M28" i="10" a="1"/>
  <c r="M28" i="10" s="1"/>
  <c r="C28" i="10" s="1"/>
  <c r="M13" i="8" a="1"/>
  <c r="M13" i="8" s="1"/>
  <c r="C13" i="8" s="1"/>
  <c r="M84" i="8" a="1"/>
  <c r="M84" i="8" s="1"/>
  <c r="M81" i="9" a="1"/>
  <c r="M81" i="9" s="1"/>
  <c r="M16" i="8" a="1"/>
  <c r="M16" i="8" s="1"/>
  <c r="C16" i="8" s="1"/>
  <c r="M136" i="8" a="1"/>
  <c r="M136" i="8" s="1"/>
  <c r="M73" i="8" a="1"/>
  <c r="M73" i="8" s="1"/>
  <c r="F83" i="11"/>
  <c r="M101" i="10" a="1"/>
  <c r="M101" i="10" s="1"/>
  <c r="M129" i="9" a="1"/>
  <c r="M129" i="9" s="1"/>
  <c r="M159" i="8" a="1"/>
  <c r="M159" i="8" s="1"/>
  <c r="M47" i="8" a="1"/>
  <c r="M47" i="8" s="1"/>
  <c r="C47" i="8" s="1"/>
  <c r="M64" i="8" a="1"/>
  <c r="M64" i="8" s="1"/>
  <c r="M62" i="8" a="1"/>
  <c r="M62" i="8" s="1"/>
  <c r="C62" i="8" s="1"/>
  <c r="M190" i="5" a="1"/>
  <c r="M190" i="5" s="1"/>
  <c r="M104" i="5" a="1"/>
  <c r="M104" i="5" s="1"/>
  <c r="M77" i="5" a="1"/>
  <c r="M77" i="5" s="1"/>
  <c r="M158" i="5" a="1"/>
  <c r="M158" i="5" s="1"/>
  <c r="M207" i="5" a="1"/>
  <c r="M207" i="5" s="1"/>
  <c r="M106" i="5" a="1"/>
  <c r="M106" i="5" s="1"/>
  <c r="M179" i="5" a="1"/>
  <c r="M179" i="5" s="1"/>
  <c r="M80" i="5" a="1"/>
  <c r="M80" i="5" s="1"/>
  <c r="M26" i="5" a="1"/>
  <c r="M26" i="5" s="1"/>
  <c r="C26" i="5" s="1"/>
  <c r="M7" i="5" a="1"/>
  <c r="M7" i="5" s="1"/>
  <c r="C7" i="5" s="1"/>
  <c r="M200" i="5" a="1"/>
  <c r="M200" i="5" s="1"/>
  <c r="M71" i="5" a="1"/>
  <c r="M71" i="5" s="1"/>
  <c r="M157" i="5" a="1"/>
  <c r="M157" i="5" s="1"/>
  <c r="M74" i="5" a="1"/>
  <c r="M74" i="5" s="1"/>
  <c r="M117" i="5" a="1"/>
  <c r="M117" i="5" s="1"/>
  <c r="M169" i="5" a="1"/>
  <c r="M169" i="5" s="1"/>
  <c r="M14" i="5" a="1"/>
  <c r="M14" i="5" s="1"/>
  <c r="C14" i="5" s="1"/>
  <c r="M127" i="5" a="1"/>
  <c r="M127" i="5" s="1"/>
  <c r="M181" i="5" a="1"/>
  <c r="M181" i="5" s="1"/>
  <c r="M123" i="5" a="1"/>
  <c r="M123" i="5" s="1"/>
  <c r="M63" i="5" a="1"/>
  <c r="M63" i="5" s="1"/>
  <c r="M119" i="5" a="1"/>
  <c r="M119" i="5" s="1"/>
  <c r="M29" i="9" a="1"/>
  <c r="M29" i="9" s="1"/>
  <c r="C29" i="9" s="1"/>
  <c r="M76" i="8" a="1"/>
  <c r="M76" i="8" s="1"/>
  <c r="M24" i="8" a="1"/>
  <c r="M24" i="8" s="1"/>
  <c r="C24" i="8" s="1"/>
  <c r="M178" i="8" a="1"/>
  <c r="M178" i="8" s="1"/>
  <c r="M95" i="8" a="1"/>
  <c r="M95" i="8" s="1"/>
  <c r="M139" i="5" a="1"/>
  <c r="M139" i="5" s="1"/>
  <c r="M180" i="5" a="1"/>
  <c r="M180" i="5" s="1"/>
  <c r="M203" i="5" a="1"/>
  <c r="M203" i="5" s="1"/>
  <c r="M97" i="5" a="1"/>
  <c r="M97" i="5" s="1"/>
  <c r="M131" i="5" a="1"/>
  <c r="M131" i="5" s="1"/>
  <c r="M183" i="5" a="1"/>
  <c r="M183" i="5" s="1"/>
  <c r="M43" i="5" a="1"/>
  <c r="M43" i="5" s="1"/>
  <c r="C43" i="5" s="1"/>
  <c r="M84" i="5" a="1"/>
  <c r="M84" i="5" s="1"/>
  <c r="M130" i="5" a="1"/>
  <c r="M130" i="5" s="1"/>
  <c r="M96" i="5" a="1"/>
  <c r="M96" i="5" s="1"/>
  <c r="M93" i="5" a="1"/>
  <c r="M93" i="5" s="1"/>
  <c r="M16" i="5" a="1"/>
  <c r="M16" i="5" s="1"/>
  <c r="C16" i="5" s="1"/>
  <c r="F102" i="8"/>
  <c r="D102" i="7"/>
  <c r="E102" i="7" s="1"/>
  <c r="D84" i="13"/>
  <c r="E84" i="13" s="1"/>
  <c r="D102" i="5"/>
  <c r="E102" i="5" s="1"/>
  <c r="D75" i="11"/>
  <c r="E75" i="11" s="1"/>
  <c r="F75" i="11" s="1"/>
  <c r="D84" i="11"/>
  <c r="E84" i="11" s="1"/>
  <c r="M203" i="11" a="1"/>
  <c r="M203" i="11" s="1"/>
  <c r="M189" i="11" a="1"/>
  <c r="M189" i="11" s="1"/>
  <c r="B27" i="11"/>
  <c r="B93" i="10" a="1"/>
  <c r="B93" i="10" s="1"/>
  <c r="C93" i="10" s="1"/>
  <c r="D93" i="10" s="1"/>
  <c r="E93" i="10" s="1"/>
  <c r="M161" i="13" a="1"/>
  <c r="M161" i="13" s="1"/>
  <c r="M18" i="13" a="1"/>
  <c r="M18" i="13" s="1"/>
  <c r="C18" i="13" s="1"/>
  <c r="M131" i="13" a="1"/>
  <c r="M131" i="13" s="1"/>
  <c r="M195" i="13" a="1"/>
  <c r="M195" i="13" s="1"/>
  <c r="M58" i="13" a="1"/>
  <c r="M58" i="13" s="1"/>
  <c r="C58" i="13" s="1"/>
  <c r="M173" i="5" a="1"/>
  <c r="M173" i="5" s="1"/>
  <c r="M85" i="5" a="1"/>
  <c r="M85" i="5" s="1"/>
  <c r="M97" i="13" a="1"/>
  <c r="M97" i="13" s="1"/>
  <c r="M141" i="13" a="1"/>
  <c r="M141" i="13" s="1"/>
  <c r="M51" i="13" a="1"/>
  <c r="M51" i="13" s="1"/>
  <c r="C51" i="13" s="1"/>
  <c r="M148" i="13" a="1"/>
  <c r="M148" i="13" s="1"/>
  <c r="M142" i="13" a="1"/>
  <c r="M142" i="13" s="1"/>
  <c r="M28" i="13" a="1"/>
  <c r="M28" i="13" s="1"/>
  <c r="C28" i="13" s="1"/>
  <c r="M36" i="13" a="1"/>
  <c r="M36" i="13" s="1"/>
  <c r="C36" i="13" s="1"/>
  <c r="M6" i="13" a="1"/>
  <c r="M6" i="13" s="1"/>
  <c r="C6" i="13" s="1"/>
  <c r="M120" i="13" a="1"/>
  <c r="M120" i="13" s="1"/>
  <c r="M54" i="5" a="1"/>
  <c r="M54" i="5" s="1"/>
  <c r="C54" i="5" s="1"/>
  <c r="M100" i="9" a="1"/>
  <c r="M100" i="9" s="1"/>
  <c r="M45" i="9" a="1"/>
  <c r="M45" i="9" s="1"/>
  <c r="C45" i="9" s="1"/>
  <c r="M148" i="9" a="1"/>
  <c r="M148" i="9" s="1"/>
  <c r="M184" i="9" a="1"/>
  <c r="M184" i="9" s="1"/>
  <c r="M97" i="10" a="1"/>
  <c r="M97" i="10" s="1"/>
  <c r="M160" i="10" a="1"/>
  <c r="M160" i="10" s="1"/>
  <c r="M93" i="10" a="1"/>
  <c r="M93" i="10" s="1"/>
  <c r="M193" i="10" a="1"/>
  <c r="M193" i="10" s="1"/>
  <c r="M158" i="10" a="1"/>
  <c r="M158" i="10" s="1"/>
  <c r="M40" i="10" a="1"/>
  <c r="M40" i="10" s="1"/>
  <c r="C40" i="10" s="1"/>
  <c r="M196" i="10" a="1"/>
  <c r="M196" i="10" s="1"/>
  <c r="M177" i="10" a="1"/>
  <c r="M177" i="10" s="1"/>
  <c r="M52" i="10" a="1"/>
  <c r="M52" i="10" s="1"/>
  <c r="C52" i="10" s="1"/>
  <c r="M27" i="10" a="1"/>
  <c r="M27" i="10" s="1"/>
  <c r="C27" i="10" s="1"/>
  <c r="M151" i="10" a="1"/>
  <c r="M151" i="10" s="1"/>
  <c r="M207" i="10" a="1"/>
  <c r="M207" i="10" s="1"/>
  <c r="M130" i="10" a="1"/>
  <c r="M130" i="10" s="1"/>
  <c r="M144" i="10" a="1"/>
  <c r="M144" i="10" s="1"/>
  <c r="M105" i="10" a="1"/>
  <c r="M105" i="10" s="1"/>
  <c r="M36" i="10" a="1"/>
  <c r="M36" i="10" s="1"/>
  <c r="C36" i="10" s="1"/>
  <c r="M99" i="10" a="1"/>
  <c r="M99" i="10" s="1"/>
  <c r="M110" i="10" a="1"/>
  <c r="M110" i="10" s="1"/>
  <c r="M82" i="10" a="1"/>
  <c r="M82" i="10" s="1"/>
  <c r="M95" i="10" a="1"/>
  <c r="M95" i="10" s="1"/>
  <c r="M172" i="10" a="1"/>
  <c r="M172" i="10" s="1"/>
  <c r="M153" i="10" a="1"/>
  <c r="M153" i="10" s="1"/>
  <c r="M56" i="10" a="1"/>
  <c r="M56" i="10" s="1"/>
  <c r="C56" i="10" s="1"/>
  <c r="M188" i="10" a="1"/>
  <c r="M188" i="10" s="1"/>
  <c r="M194" i="8" a="1"/>
  <c r="M194" i="8" s="1"/>
  <c r="M144" i="8" a="1"/>
  <c r="M144" i="8" s="1"/>
  <c r="M153" i="8" a="1"/>
  <c r="M153" i="8" s="1"/>
  <c r="M133" i="8" a="1"/>
  <c r="M133" i="8" s="1"/>
  <c r="M20" i="8" a="1"/>
  <c r="M20" i="8" s="1"/>
  <c r="C20" i="8" s="1"/>
  <c r="M48" i="8" a="1"/>
  <c r="M48" i="8" s="1"/>
  <c r="C48" i="8" s="1"/>
  <c r="M129" i="8" a="1"/>
  <c r="M129" i="8" s="1"/>
  <c r="M186" i="8" a="1"/>
  <c r="M186" i="8" s="1"/>
  <c r="M11" i="8" a="1"/>
  <c r="M11" i="8" s="1"/>
  <c r="C11" i="8" s="1"/>
  <c r="M88" i="8" a="1"/>
  <c r="M88" i="8" s="1"/>
  <c r="M15" i="8" a="1"/>
  <c r="M15" i="8" s="1"/>
  <c r="C15" i="8" s="1"/>
  <c r="M66" i="8" a="1"/>
  <c r="M66" i="8" s="1"/>
  <c r="M83" i="8" a="1"/>
  <c r="M83" i="8" s="1"/>
  <c r="M189" i="8" a="1"/>
  <c r="M189" i="8" s="1"/>
  <c r="M27" i="8" a="1"/>
  <c r="M27" i="8" s="1"/>
  <c r="C27" i="8" s="1"/>
  <c r="M158" i="8" a="1"/>
  <c r="M158" i="8" s="1"/>
  <c r="M98" i="8" a="1"/>
  <c r="M98" i="8" s="1"/>
  <c r="M55" i="5" a="1"/>
  <c r="M55" i="5" s="1"/>
  <c r="C55" i="5" s="1"/>
  <c r="M202" i="5" a="1"/>
  <c r="M202" i="5" s="1"/>
  <c r="M135" i="5" a="1"/>
  <c r="M135" i="5" s="1"/>
  <c r="M182" i="5" a="1"/>
  <c r="M182" i="5" s="1"/>
  <c r="M66" i="5" a="1"/>
  <c r="M66" i="5" s="1"/>
  <c r="M192" i="5" a="1"/>
  <c r="M192" i="5" s="1"/>
  <c r="M41" i="5" a="1"/>
  <c r="M41" i="5" s="1"/>
  <c r="C41" i="5" s="1"/>
  <c r="M194" i="5" a="1"/>
  <c r="M194" i="5" s="1"/>
  <c r="M95" i="5" a="1"/>
  <c r="M95" i="5" s="1"/>
  <c r="M146" i="5" a="1"/>
  <c r="M146" i="5" s="1"/>
  <c r="M27" i="5" a="1"/>
  <c r="M27" i="5" s="1"/>
  <c r="C27" i="5" s="1"/>
  <c r="M174" i="5" a="1"/>
  <c r="M174" i="5" s="1"/>
  <c r="M141" i="5" a="1"/>
  <c r="M141" i="5" s="1"/>
  <c r="M186" i="5" a="1"/>
  <c r="M186" i="5" s="1"/>
  <c r="M18" i="5" a="1"/>
  <c r="M18" i="5" s="1"/>
  <c r="C18" i="5" s="1"/>
  <c r="M30" i="5" a="1"/>
  <c r="M30" i="5" s="1"/>
  <c r="C30" i="5" s="1"/>
  <c r="M61" i="5" a="1"/>
  <c r="M61" i="5" s="1"/>
  <c r="C61" i="5" s="1"/>
  <c r="M100" i="5" a="1"/>
  <c r="M100" i="5" s="1"/>
  <c r="M50" i="8" a="1"/>
  <c r="M50" i="8" s="1"/>
  <c r="C50" i="8" s="1"/>
  <c r="M152" i="8" a="1"/>
  <c r="M152" i="8" s="1"/>
  <c r="M18" i="8" a="1"/>
  <c r="M18" i="8" s="1"/>
  <c r="C18" i="8" s="1"/>
  <c r="M49" i="8" a="1"/>
  <c r="M49" i="8" s="1"/>
  <c r="C49" i="8" s="1"/>
  <c r="M107" i="8" a="1"/>
  <c r="M107" i="8" s="1"/>
  <c r="M204" i="8" a="1"/>
  <c r="M204" i="8" s="1"/>
  <c r="M131" i="8" a="1"/>
  <c r="M131" i="8" s="1"/>
  <c r="M78" i="8" a="1"/>
  <c r="M78" i="8" s="1"/>
  <c r="M148" i="8" a="1"/>
  <c r="M148" i="8" s="1"/>
  <c r="M151" i="8" a="1"/>
  <c r="M151" i="8" s="1"/>
  <c r="M87" i="8" a="1"/>
  <c r="M87" i="8" s="1"/>
  <c r="M105" i="8" a="1"/>
  <c r="M105" i="8" s="1"/>
  <c r="M19" i="8" a="1"/>
  <c r="M19" i="8" s="1"/>
  <c r="C19" i="8" s="1"/>
  <c r="M188" i="8" a="1"/>
  <c r="M188" i="8" s="1"/>
  <c r="M81" i="8" a="1"/>
  <c r="M81" i="8" s="1"/>
  <c r="M193" i="8" a="1"/>
  <c r="M193" i="8" s="1"/>
  <c r="M54" i="8" a="1"/>
  <c r="M54" i="8" s="1"/>
  <c r="C54" i="8" s="1"/>
  <c r="M197" i="8" a="1"/>
  <c r="M197" i="8" s="1"/>
  <c r="M41" i="8" a="1"/>
  <c r="M41" i="8" s="1"/>
  <c r="C41" i="8" s="1"/>
  <c r="M31" i="8" a="1"/>
  <c r="M31" i="8" s="1"/>
  <c r="C31" i="8" s="1"/>
  <c r="M69" i="8" a="1"/>
  <c r="M69" i="8" s="1"/>
  <c r="M57" i="10" a="1"/>
  <c r="M57" i="10" s="1"/>
  <c r="C57" i="10" s="1"/>
  <c r="M178" i="9" a="1"/>
  <c r="M178" i="9" s="1"/>
  <c r="M196" i="9" a="1"/>
  <c r="M196" i="9" s="1"/>
  <c r="M162" i="8" a="1"/>
  <c r="M162" i="8" s="1"/>
  <c r="M56" i="8" a="1"/>
  <c r="M56" i="8" s="1"/>
  <c r="C56" i="8" s="1"/>
  <c r="M191" i="8" a="1"/>
  <c r="M191" i="8" s="1"/>
  <c r="M108" i="8" a="1"/>
  <c r="M108" i="8" s="1"/>
  <c r="M75" i="8" a="1"/>
  <c r="M75" i="8" s="1"/>
  <c r="M172" i="8" a="1"/>
  <c r="M172" i="8" s="1"/>
  <c r="M132" i="8" a="1"/>
  <c r="M132" i="8" s="1"/>
  <c r="M77" i="8" a="1"/>
  <c r="M77" i="8" s="1"/>
  <c r="M118" i="8" a="1"/>
  <c r="M118" i="8" s="1"/>
  <c r="M177" i="8" a="1"/>
  <c r="M177" i="8" s="1"/>
  <c r="M174" i="8" a="1"/>
  <c r="M174" i="8" s="1"/>
  <c r="M163" i="8" a="1"/>
  <c r="M163" i="8" s="1"/>
  <c r="M169" i="8" a="1"/>
  <c r="M169" i="8" s="1"/>
  <c r="M38" i="8" a="1"/>
  <c r="M38" i="8" s="1"/>
  <c r="C38" i="8" s="1"/>
  <c r="M170" i="8" a="1"/>
  <c r="M170" i="8" s="1"/>
  <c r="M96" i="8" a="1"/>
  <c r="M96" i="8" s="1"/>
  <c r="M30" i="8" a="1"/>
  <c r="M30" i="8" s="1"/>
  <c r="C30" i="8" s="1"/>
  <c r="M35" i="8" a="1"/>
  <c r="M35" i="8" s="1"/>
  <c r="C35" i="8" s="1"/>
  <c r="M203" i="8" a="1"/>
  <c r="M203" i="8" s="1"/>
  <c r="M155" i="10" a="1"/>
  <c r="M155" i="10" s="1"/>
  <c r="M42" i="10" a="1"/>
  <c r="M42" i="10" s="1"/>
  <c r="C42" i="10" s="1"/>
  <c r="M139" i="10" a="1"/>
  <c r="M139" i="10" s="1"/>
  <c r="M46" i="10" a="1"/>
  <c r="M46" i="10" s="1"/>
  <c r="C46" i="10" s="1"/>
  <c r="M190" i="10" a="1"/>
  <c r="M190" i="10" s="1"/>
  <c r="M55" i="10" a="1"/>
  <c r="M55" i="10" s="1"/>
  <c r="C55" i="10" s="1"/>
  <c r="M189" i="10" a="1"/>
  <c r="M189" i="10" s="1"/>
  <c r="M29" i="10" a="1"/>
  <c r="M29" i="10" s="1"/>
  <c r="C29" i="10" s="1"/>
  <c r="M135" i="10" a="1"/>
  <c r="M135" i="10" s="1"/>
  <c r="M142" i="10" a="1"/>
  <c r="M142" i="10" s="1"/>
  <c r="M128" i="10" a="1"/>
  <c r="M128" i="10" s="1"/>
  <c r="M170" i="10" a="1"/>
  <c r="M170" i="10" s="1"/>
  <c r="M205" i="10" a="1"/>
  <c r="M205" i="10" s="1"/>
  <c r="M43" i="10" a="1"/>
  <c r="M43" i="10" s="1"/>
  <c r="C43" i="10" s="1"/>
  <c r="M33" i="10" a="1"/>
  <c r="M33" i="10" s="1"/>
  <c r="C33" i="10" s="1"/>
  <c r="M18" i="10" a="1"/>
  <c r="M18" i="10" s="1"/>
  <c r="C18" i="10" s="1"/>
  <c r="M68" i="10" a="1"/>
  <c r="M68" i="10" s="1"/>
  <c r="M132" i="5" a="1"/>
  <c r="M132" i="5" s="1"/>
  <c r="M99" i="5" a="1"/>
  <c r="M99" i="5" s="1"/>
  <c r="M160" i="5" a="1"/>
  <c r="M160" i="5" s="1"/>
  <c r="M64" i="5" a="1"/>
  <c r="M64" i="5" s="1"/>
  <c r="M201" i="5" a="1"/>
  <c r="M201" i="5" s="1"/>
  <c r="M151" i="5" a="1"/>
  <c r="M151" i="5" s="1"/>
  <c r="M101" i="5" a="1"/>
  <c r="M101" i="5" s="1"/>
  <c r="M172" i="5" a="1"/>
  <c r="M172" i="5" s="1"/>
  <c r="M56" i="5" a="1"/>
  <c r="M56" i="5" s="1"/>
  <c r="C56" i="5" s="1"/>
  <c r="M12" i="5" a="1"/>
  <c r="M12" i="5" s="1"/>
  <c r="C12" i="5" s="1"/>
  <c r="M163" i="5" a="1"/>
  <c r="M163" i="5" s="1"/>
  <c r="M184" i="5" a="1"/>
  <c r="M184" i="5" s="1"/>
  <c r="M25" i="5" a="1"/>
  <c r="M25" i="5" s="1"/>
  <c r="C25" i="5" s="1"/>
  <c r="M134" i="5" a="1"/>
  <c r="M134" i="5" s="1"/>
  <c r="M24" i="5" a="1"/>
  <c r="M24" i="5" s="1"/>
  <c r="C24" i="5" s="1"/>
  <c r="M76" i="5" a="1"/>
  <c r="M76" i="5" s="1"/>
  <c r="M166" i="5" a="1"/>
  <c r="M166" i="5" s="1"/>
  <c r="M145" i="5" a="1"/>
  <c r="M145" i="5" s="1"/>
  <c r="M13" i="5" a="1"/>
  <c r="M13" i="5" s="1"/>
  <c r="C13" i="5" s="1"/>
  <c r="M167" i="5" a="1"/>
  <c r="M167" i="5" s="1"/>
  <c r="M22" i="5" a="1"/>
  <c r="M22" i="5" s="1"/>
  <c r="C22" i="5" s="1"/>
  <c r="M31" i="5" a="1"/>
  <c r="M31" i="5" s="1"/>
  <c r="C31" i="5" s="1"/>
  <c r="M32" i="10" a="1"/>
  <c r="M32" i="10" s="1"/>
  <c r="C32" i="10" s="1"/>
  <c r="M165" i="10" a="1"/>
  <c r="M165" i="10" s="1"/>
  <c r="M176" i="10" a="1"/>
  <c r="M176" i="10" s="1"/>
  <c r="M154" i="10" a="1"/>
  <c r="M154" i="10" s="1"/>
  <c r="M182" i="10" a="1"/>
  <c r="M182" i="10" s="1"/>
  <c r="M200" i="10" a="1"/>
  <c r="M200" i="10" s="1"/>
  <c r="M91" i="10" a="1"/>
  <c r="M91" i="10" s="1"/>
  <c r="M206" i="10" a="1"/>
  <c r="M206" i="10" s="1"/>
  <c r="M138" i="10" a="1"/>
  <c r="M138" i="10" s="1"/>
  <c r="M103" i="10" a="1"/>
  <c r="M103" i="10" s="1"/>
  <c r="M198" i="10" a="1"/>
  <c r="M198" i="10" s="1"/>
  <c r="M169" i="10" a="1"/>
  <c r="M169" i="10" s="1"/>
  <c r="M70" i="10" a="1"/>
  <c r="M70" i="10" s="1"/>
  <c r="M129" i="10" a="1"/>
  <c r="M129" i="10" s="1"/>
  <c r="M100" i="10" a="1"/>
  <c r="M100" i="10" s="1"/>
  <c r="M155" i="5" a="1"/>
  <c r="M155" i="5" s="1"/>
  <c r="M148" i="5" a="1"/>
  <c r="M148" i="5" s="1"/>
  <c r="M48" i="5" a="1"/>
  <c r="M48" i="5" s="1"/>
  <c r="C48" i="5" s="1"/>
  <c r="M126" i="5" a="1"/>
  <c r="M126" i="5" s="1"/>
  <c r="M36" i="5" a="1"/>
  <c r="M36" i="5" s="1"/>
  <c r="C36" i="5" s="1"/>
  <c r="M105" i="5" a="1"/>
  <c r="M105" i="5" s="1"/>
  <c r="M185" i="5" a="1"/>
  <c r="M185" i="5" s="1"/>
  <c r="M57" i="5" a="1"/>
  <c r="M57" i="5" s="1"/>
  <c r="C57" i="5" s="1"/>
  <c r="M121" i="5" a="1"/>
  <c r="M121" i="5" s="1"/>
  <c r="M197" i="10" a="1"/>
  <c r="M197" i="10" s="1"/>
  <c r="M111" i="10" a="1"/>
  <c r="M111" i="10" s="1"/>
  <c r="M31" i="10" a="1"/>
  <c r="M31" i="10" s="1"/>
  <c r="C31" i="10" s="1"/>
  <c r="M180" i="10" a="1"/>
  <c r="M180" i="10" s="1"/>
  <c r="M186" i="10" a="1"/>
  <c r="M186" i="10" s="1"/>
  <c r="M112" i="10" a="1"/>
  <c r="M112" i="10" s="1"/>
  <c r="M45" i="10" a="1"/>
  <c r="M45" i="10" s="1"/>
  <c r="C45" i="10" s="1"/>
  <c r="M146" i="10" a="1"/>
  <c r="M146" i="10" s="1"/>
  <c r="M109" i="10" a="1"/>
  <c r="M109" i="10" s="1"/>
  <c r="M136" i="10" a="1"/>
  <c r="M136" i="10" s="1"/>
  <c r="M168" i="10" a="1"/>
  <c r="M168" i="10" s="1"/>
  <c r="M178" i="10" a="1"/>
  <c r="M178" i="10" s="1"/>
  <c r="M75" i="10" a="1"/>
  <c r="M75" i="10" s="1"/>
  <c r="M164" i="10" a="1"/>
  <c r="M164" i="10" s="1"/>
  <c r="M174" i="10" a="1"/>
  <c r="M174" i="10" s="1"/>
  <c r="M149" i="10" a="1"/>
  <c r="M149" i="10" s="1"/>
  <c r="M192" i="10" a="1"/>
  <c r="M192" i="10" s="1"/>
  <c r="M202" i="10" a="1"/>
  <c r="M202" i="10" s="1"/>
  <c r="M87" i="10" a="1"/>
  <c r="M87" i="10" s="1"/>
  <c r="M156" i="10" a="1"/>
  <c r="M156" i="10" s="1"/>
  <c r="M166" i="10" a="1"/>
  <c r="M166" i="10" s="1"/>
  <c r="M145" i="10" a="1"/>
  <c r="M145" i="10" s="1"/>
  <c r="M184" i="10" a="1"/>
  <c r="M184" i="10" s="1"/>
  <c r="M194" i="10" a="1"/>
  <c r="M194" i="10" s="1"/>
  <c r="M83" i="10" a="1"/>
  <c r="M83" i="10" s="1"/>
  <c r="M90" i="10" a="1"/>
  <c r="M90" i="10" s="1"/>
  <c r="M11" i="10" a="1"/>
  <c r="M11" i="10" s="1"/>
  <c r="C11" i="10" s="1"/>
  <c r="M61" i="10" a="1"/>
  <c r="M61" i="10" s="1"/>
  <c r="C61" i="10" s="1"/>
  <c r="M15" i="10" a="1"/>
  <c r="M15" i="10" s="1"/>
  <c r="C15" i="10" s="1"/>
  <c r="M98" i="10" a="1"/>
  <c r="M98" i="10" s="1"/>
  <c r="M69" i="10" a="1"/>
  <c r="M69" i="10" s="1"/>
  <c r="M183" i="10" a="1"/>
  <c r="M183" i="10" s="1"/>
  <c r="M86" i="10" a="1"/>
  <c r="M86" i="10" s="1"/>
  <c r="M60" i="10" a="1"/>
  <c r="M60" i="10" s="1"/>
  <c r="C60" i="10" s="1"/>
  <c r="M14" i="10" a="1"/>
  <c r="M14" i="10" s="1"/>
  <c r="C14" i="10" s="1"/>
  <c r="M66" i="10" a="1"/>
  <c r="M66" i="10" s="1"/>
  <c r="M187" i="10" a="1"/>
  <c r="M187" i="10" s="1"/>
  <c r="M147" i="10" a="1"/>
  <c r="M147" i="10" s="1"/>
  <c r="M30" i="10" a="1"/>
  <c r="M30" i="10" s="1"/>
  <c r="C30" i="10" s="1"/>
  <c r="M76" i="10" a="1"/>
  <c r="M76" i="10" s="1"/>
  <c r="M104" i="10" a="1"/>
  <c r="M104" i="10" s="1"/>
  <c r="M67" i="10" a="1"/>
  <c r="M67" i="10" s="1"/>
  <c r="M16" i="10" a="1"/>
  <c r="M16" i="10" s="1"/>
  <c r="C16" i="10" s="1"/>
  <c r="M77" i="10" a="1"/>
  <c r="M77" i="10" s="1"/>
  <c r="M175" i="10" a="1"/>
  <c r="M175" i="10" s="1"/>
  <c r="M18" i="6" a="1"/>
  <c r="M18" i="6" s="1"/>
  <c r="C18" i="6" s="1"/>
  <c r="M120" i="10" a="1"/>
  <c r="M120" i="10" s="1"/>
  <c r="M152" i="10" a="1"/>
  <c r="M152" i="10" s="1"/>
  <c r="M162" i="10" a="1"/>
  <c r="M162" i="10" s="1"/>
  <c r="M34" i="10" a="1"/>
  <c r="M34" i="10" s="1"/>
  <c r="C34" i="10" s="1"/>
  <c r="M50" i="10" a="1"/>
  <c r="M50" i="10" s="1"/>
  <c r="C50" i="10" s="1"/>
  <c r="M78" i="10" a="1"/>
  <c r="M78" i="10" s="1"/>
  <c r="M106" i="10" a="1"/>
  <c r="M106" i="10" s="1"/>
  <c r="M137" i="10" a="1"/>
  <c r="M137" i="10" s="1"/>
  <c r="M102" i="10" a="1"/>
  <c r="M102" i="10" s="1"/>
  <c r="M73" i="10" a="1"/>
  <c r="M73" i="10" s="1"/>
  <c r="M6" i="10" a="1"/>
  <c r="M6" i="10" s="1"/>
  <c r="C6" i="10" s="1"/>
  <c r="M117" i="10" a="1"/>
  <c r="M117" i="10" s="1"/>
  <c r="M203" i="10" a="1"/>
  <c r="M203" i="10" s="1"/>
  <c r="M85" i="10" a="1"/>
  <c r="M85" i="10" s="1"/>
  <c r="M48" i="10" a="1"/>
  <c r="M48" i="10" s="1"/>
  <c r="C48" i="10" s="1"/>
  <c r="M59" i="10" a="1"/>
  <c r="M59" i="10" s="1"/>
  <c r="C59" i="10" s="1"/>
  <c r="M17" i="10" a="1"/>
  <c r="M17" i="10" s="1"/>
  <c r="C17" i="10" s="1"/>
  <c r="M84" i="10" a="1"/>
  <c r="M84" i="10" s="1"/>
  <c r="M108" i="10" a="1"/>
  <c r="M108" i="10" s="1"/>
  <c r="M126" i="10" a="1"/>
  <c r="M126" i="10" s="1"/>
  <c r="M12" i="10" a="1"/>
  <c r="M12" i="10" s="1"/>
  <c r="C12" i="10" s="1"/>
  <c r="M163" i="10" a="1"/>
  <c r="M163" i="10" s="1"/>
  <c r="M188" i="1" a="1"/>
  <c r="M188" i="1" s="1"/>
  <c r="M191" i="10" a="1"/>
  <c r="M191" i="10" s="1"/>
  <c r="M37" i="10" a="1"/>
  <c r="M37" i="10" s="1"/>
  <c r="C37" i="10" s="1"/>
  <c r="M161" i="10" a="1"/>
  <c r="M161" i="10" s="1"/>
  <c r="M141" i="10" a="1"/>
  <c r="M141" i="10" s="1"/>
  <c r="M150" i="10" a="1"/>
  <c r="M150" i="10" s="1"/>
  <c r="M148" i="10" a="1"/>
  <c r="M148" i="10" s="1"/>
  <c r="M204" i="10" a="1"/>
  <c r="M204" i="10" s="1"/>
  <c r="M157" i="10" a="1"/>
  <c r="M157" i="10" s="1"/>
  <c r="M159" i="10" a="1"/>
  <c r="M159" i="10" s="1"/>
  <c r="M49" i="10" a="1"/>
  <c r="M49" i="10" s="1"/>
  <c r="C49" i="10" s="1"/>
  <c r="M185" i="10" a="1"/>
  <c r="M185" i="10" s="1"/>
  <c r="M107" i="10" a="1"/>
  <c r="M107" i="10" s="1"/>
  <c r="M114" i="10" a="1"/>
  <c r="M114" i="10" s="1"/>
  <c r="M181" i="10" a="1"/>
  <c r="M181" i="10" s="1"/>
  <c r="M47" i="10" a="1"/>
  <c r="M47" i="10" s="1"/>
  <c r="C47" i="10" s="1"/>
  <c r="M39" i="10" a="1"/>
  <c r="M39" i="10" s="1"/>
  <c r="C39" i="10" s="1"/>
  <c r="M140" i="10" a="1"/>
  <c r="M140" i="10" s="1"/>
  <c r="M127" i="10" a="1"/>
  <c r="M127" i="10" s="1"/>
  <c r="M53" i="10" a="1"/>
  <c r="M53" i="10" s="1"/>
  <c r="C53" i="10" s="1"/>
  <c r="M173" i="10" a="1"/>
  <c r="M173" i="10" s="1"/>
  <c r="M38" i="10" a="1"/>
  <c r="M38" i="10" s="1"/>
  <c r="C38" i="10" s="1"/>
  <c r="M122" i="10" a="1"/>
  <c r="M122" i="10" s="1"/>
  <c r="M201" i="10" a="1"/>
  <c r="M201" i="10" s="1"/>
  <c r="M119" i="10" a="1"/>
  <c r="M119" i="10" s="1"/>
  <c r="M94" i="10" a="1"/>
  <c r="M94" i="10" s="1"/>
  <c r="M7" i="10" a="1"/>
  <c r="M7" i="10" s="1"/>
  <c r="C7" i="10" s="1"/>
  <c r="M65" i="10" a="1"/>
  <c r="M65" i="10" s="1"/>
  <c r="M51" i="10" a="1"/>
  <c r="M51" i="10" s="1"/>
  <c r="C51" i="10" s="1"/>
  <c r="M22" i="10" a="1"/>
  <c r="M22" i="10" s="1"/>
  <c r="C22" i="10" s="1"/>
  <c r="M125" i="10" a="1"/>
  <c r="M125" i="10" s="1"/>
  <c r="M167" i="10" a="1"/>
  <c r="M167" i="10" s="1"/>
  <c r="M121" i="10" a="1"/>
  <c r="M121" i="10" s="1"/>
  <c r="M13" i="10" a="1"/>
  <c r="M13" i="10" s="1"/>
  <c r="C13" i="10" s="1"/>
  <c r="M88" i="10" a="1"/>
  <c r="M88" i="10" s="1"/>
  <c r="M131" i="10" a="1"/>
  <c r="M131" i="10" s="1"/>
  <c r="M71" i="10" a="1"/>
  <c r="M71" i="10" s="1"/>
  <c r="M127" i="9" a="1"/>
  <c r="M127" i="9" s="1"/>
  <c r="M201" i="9" a="1"/>
  <c r="M201" i="9" s="1"/>
  <c r="M89" i="9" a="1"/>
  <c r="M89" i="9" s="1"/>
  <c r="M49" i="9" a="1"/>
  <c r="M49" i="9" s="1"/>
  <c r="C49" i="9" s="1"/>
  <c r="M204" i="9" a="1"/>
  <c r="M204" i="9" s="1"/>
  <c r="M192" i="9" a="1"/>
  <c r="M192" i="9" s="1"/>
  <c r="M33" i="9" a="1"/>
  <c r="M33" i="9" s="1"/>
  <c r="C33" i="9" s="1"/>
  <c r="M88" i="9" a="1"/>
  <c r="M88" i="9" s="1"/>
  <c r="M108" i="9" a="1"/>
  <c r="M108" i="9" s="1"/>
  <c r="M103" i="8" a="1"/>
  <c r="M103" i="8" s="1"/>
  <c r="M206" i="8" a="1"/>
  <c r="M206" i="8" s="1"/>
  <c r="M138" i="8" a="1"/>
  <c r="M138" i="8" s="1"/>
  <c r="M124" i="8" a="1"/>
  <c r="M124" i="8" s="1"/>
  <c r="M106" i="8" a="1"/>
  <c r="M106" i="8" s="1"/>
  <c r="M137" i="8" a="1"/>
  <c r="M137" i="8" s="1"/>
  <c r="M207" i="8" a="1"/>
  <c r="M207" i="8" s="1"/>
  <c r="M142" i="8" a="1"/>
  <c r="M142" i="8" s="1"/>
  <c r="M128" i="8" a="1"/>
  <c r="M128" i="8" s="1"/>
  <c r="M201" i="8" a="1"/>
  <c r="M201" i="8" s="1"/>
  <c r="M100" i="8" a="1"/>
  <c r="M100" i="8" s="1"/>
  <c r="M99" i="8" a="1"/>
  <c r="M99" i="8" s="1"/>
  <c r="M166" i="8" a="1"/>
  <c r="M166" i="8" s="1"/>
  <c r="M58" i="8" a="1"/>
  <c r="M58" i="8" s="1"/>
  <c r="C58" i="8" s="1"/>
  <c r="M23" i="8" a="1"/>
  <c r="M23" i="8" s="1"/>
  <c r="C23" i="8" s="1"/>
  <c r="M89" i="8" a="1"/>
  <c r="M89" i="8" s="1"/>
  <c r="M165" i="8" a="1"/>
  <c r="M165" i="8" s="1"/>
  <c r="M202" i="8" a="1"/>
  <c r="M202" i="8" s="1"/>
  <c r="M134" i="8" a="1"/>
  <c r="M134" i="8" s="1"/>
  <c r="M120" i="8" a="1"/>
  <c r="M120" i="8" s="1"/>
  <c r="M167" i="8" a="1"/>
  <c r="M167" i="8" s="1"/>
  <c r="M112" i="8" a="1"/>
  <c r="M112" i="8" s="1"/>
  <c r="M111" i="8" a="1"/>
  <c r="M111" i="8" s="1"/>
  <c r="M190" i="8" a="1"/>
  <c r="M190" i="8" s="1"/>
  <c r="M122" i="8" a="1"/>
  <c r="M122" i="8" s="1"/>
  <c r="M36" i="8" a="1"/>
  <c r="M36" i="8" s="1"/>
  <c r="C36" i="8" s="1"/>
  <c r="M74" i="8" a="1"/>
  <c r="M74" i="8" s="1"/>
  <c r="M93" i="8" a="1"/>
  <c r="M93" i="8" s="1"/>
  <c r="M145" i="8" a="1"/>
  <c r="M145" i="8" s="1"/>
  <c r="M86" i="8" a="1"/>
  <c r="M86" i="8" s="1"/>
  <c r="M32" i="8" a="1"/>
  <c r="M32" i="8" s="1"/>
  <c r="C32" i="8" s="1"/>
  <c r="M85" i="8" a="1"/>
  <c r="M85" i="8" s="1"/>
  <c r="M173" i="8" a="1"/>
  <c r="M173" i="8" s="1"/>
  <c r="M132" i="9" a="1"/>
  <c r="M132" i="9" s="1"/>
  <c r="M112" i="9" a="1"/>
  <c r="M112" i="9" s="1"/>
  <c r="M115" i="9" a="1"/>
  <c r="M115" i="9" s="1"/>
  <c r="M104" i="9" a="1"/>
  <c r="M104" i="9" s="1"/>
  <c r="M75" i="9" a="1"/>
  <c r="M75" i="9" s="1"/>
  <c r="M170" i="9" a="1"/>
  <c r="M170" i="9" s="1"/>
  <c r="M25" i="9" a="1"/>
  <c r="M25" i="9" s="1"/>
  <c r="C25" i="9" s="1"/>
  <c r="M73" i="9" a="1"/>
  <c r="M73" i="9" s="1"/>
  <c r="M39" i="9" a="1"/>
  <c r="M39" i="9" s="1"/>
  <c r="C39" i="9" s="1"/>
  <c r="M33" i="7" a="1"/>
  <c r="M33" i="7" s="1"/>
  <c r="C33" i="7" s="1"/>
  <c r="M184" i="8" a="1"/>
  <c r="M184" i="8" s="1"/>
  <c r="M126" i="8" a="1"/>
  <c r="M126" i="8" s="1"/>
  <c r="M33" i="8" a="1"/>
  <c r="M33" i="8" s="1"/>
  <c r="C33" i="8" s="1"/>
  <c r="M185" i="8" a="1"/>
  <c r="M185" i="8" s="1"/>
  <c r="M92" i="8" a="1"/>
  <c r="M92" i="8" s="1"/>
  <c r="M91" i="8" a="1"/>
  <c r="M91" i="8" s="1"/>
  <c r="M182" i="8" a="1"/>
  <c r="M182" i="8" s="1"/>
  <c r="M114" i="8" a="1"/>
  <c r="M114" i="8" s="1"/>
  <c r="M7" i="8" a="1"/>
  <c r="M7" i="8" s="1"/>
  <c r="C7" i="8" s="1"/>
  <c r="M187" i="8" a="1"/>
  <c r="M187" i="8" s="1"/>
  <c r="M59" i="8" a="1"/>
  <c r="M59" i="8" s="1"/>
  <c r="C59" i="8" s="1"/>
  <c r="M154" i="8" a="1"/>
  <c r="M154" i="8" s="1"/>
  <c r="M52" i="8" a="1"/>
  <c r="M52" i="8" s="1"/>
  <c r="C52" i="8" s="1"/>
  <c r="M26" i="8" a="1"/>
  <c r="M26" i="8" s="1"/>
  <c r="C26" i="8" s="1"/>
  <c r="M65" i="8" a="1"/>
  <c r="M65" i="8" s="1"/>
  <c r="M72" i="8" a="1"/>
  <c r="M72" i="8" s="1"/>
  <c r="M71" i="8" a="1"/>
  <c r="M71" i="8" s="1"/>
  <c r="M196" i="8" a="1"/>
  <c r="M196" i="8" s="1"/>
  <c r="M44" i="8" a="1"/>
  <c r="M44" i="8" s="1"/>
  <c r="C44" i="8" s="1"/>
  <c r="M6" i="8" a="1"/>
  <c r="M6" i="8" s="1"/>
  <c r="C6" i="8" s="1"/>
  <c r="M155" i="8" a="1"/>
  <c r="M155" i="8" s="1"/>
  <c r="M113" i="8" a="1"/>
  <c r="M113" i="8" s="1"/>
  <c r="M200" i="8" a="1"/>
  <c r="M200" i="8" s="1"/>
  <c r="M46" i="8" a="1"/>
  <c r="M46" i="8" s="1"/>
  <c r="C46" i="8" s="1"/>
  <c r="M147" i="8" a="1"/>
  <c r="M147" i="8" s="1"/>
  <c r="M61" i="8" a="1"/>
  <c r="M61" i="8" s="1"/>
  <c r="C61" i="8" s="1"/>
  <c r="M68" i="8" a="1"/>
  <c r="M68" i="8" s="1"/>
  <c r="M60" i="8" a="1"/>
  <c r="M60" i="8" s="1"/>
  <c r="C60" i="8" s="1"/>
  <c r="M156" i="8" a="1"/>
  <c r="M156" i="8" s="1"/>
  <c r="M115" i="8" a="1"/>
  <c r="M115" i="8" s="1"/>
  <c r="M181" i="8" a="1"/>
  <c r="M181" i="8" s="1"/>
  <c r="M110" i="8" a="1"/>
  <c r="M110" i="8" s="1"/>
  <c r="M25" i="8" a="1"/>
  <c r="M25" i="8" s="1"/>
  <c r="C25" i="8" s="1"/>
  <c r="M192" i="8" a="1"/>
  <c r="M192" i="8" s="1"/>
  <c r="M40" i="8" a="1"/>
  <c r="M40" i="8" s="1"/>
  <c r="C40" i="8" s="1"/>
  <c r="M10" i="8" a="1"/>
  <c r="M10" i="8" s="1"/>
  <c r="C10" i="8" s="1"/>
  <c r="M161" i="8" a="1"/>
  <c r="M161" i="8" s="1"/>
  <c r="M80" i="8" a="1"/>
  <c r="M80" i="8" s="1"/>
  <c r="M79" i="8" a="1"/>
  <c r="M79" i="8" s="1"/>
  <c r="M180" i="8" a="1"/>
  <c r="M180" i="8" s="1"/>
  <c r="M139" i="8" a="1"/>
  <c r="M139" i="8" s="1"/>
  <c r="M22" i="8" a="1"/>
  <c r="M22" i="8" s="1"/>
  <c r="C22" i="8" s="1"/>
  <c r="M157" i="8" a="1"/>
  <c r="M157" i="8" s="1"/>
  <c r="M195" i="8" a="1"/>
  <c r="M195" i="8" s="1"/>
  <c r="M82" i="8" a="1"/>
  <c r="M82" i="8" s="1"/>
  <c r="M51" i="8" a="1"/>
  <c r="M51" i="8" s="1"/>
  <c r="C51" i="8" s="1"/>
  <c r="M28" i="8" a="1"/>
  <c r="M28" i="8" s="1"/>
  <c r="C28" i="8" s="1"/>
  <c r="M138" i="9" a="1"/>
  <c r="M138" i="9" s="1"/>
  <c r="M35" i="9" a="1"/>
  <c r="M35" i="9" s="1"/>
  <c r="C35" i="9" s="1"/>
  <c r="M63" i="9" a="1"/>
  <c r="M63" i="9" s="1"/>
  <c r="M200" i="9" a="1"/>
  <c r="M200" i="9" s="1"/>
  <c r="M59" i="9" a="1"/>
  <c r="M59" i="9" s="1"/>
  <c r="C59" i="9" s="1"/>
  <c r="M96" i="9" a="1"/>
  <c r="M96" i="9" s="1"/>
  <c r="M116" i="9" a="1"/>
  <c r="M116" i="9" s="1"/>
  <c r="M162" i="9" a="1"/>
  <c r="M162" i="9" s="1"/>
  <c r="M17" i="9" a="1"/>
  <c r="M17" i="9" s="1"/>
  <c r="C17" i="9" s="1"/>
  <c r="M159" i="7" a="1"/>
  <c r="M159" i="7" s="1"/>
  <c r="M149" i="8" a="1"/>
  <c r="M149" i="8" s="1"/>
  <c r="M63" i="8" a="1"/>
  <c r="M63" i="8" s="1"/>
  <c r="M9" i="8" a="1"/>
  <c r="M9" i="8" s="1"/>
  <c r="C9" i="8" s="1"/>
  <c r="M176" i="8" a="1"/>
  <c r="M176" i="8" s="1"/>
  <c r="M135" i="8" a="1"/>
  <c r="M135" i="8" s="1"/>
  <c r="M183" i="8" a="1"/>
  <c r="M183" i="8" s="1"/>
  <c r="M45" i="8" a="1"/>
  <c r="M45" i="8" s="1"/>
  <c r="C45" i="8" s="1"/>
  <c r="M125" i="8" a="1"/>
  <c r="M125" i="8" s="1"/>
  <c r="M21" i="8" a="1"/>
  <c r="M21" i="8" s="1"/>
  <c r="C21" i="8" s="1"/>
  <c r="M164" i="8" a="1"/>
  <c r="M164" i="8" s="1"/>
  <c r="M123" i="8" a="1"/>
  <c r="M123" i="8" s="1"/>
  <c r="M179" i="8" a="1"/>
  <c r="M179" i="8" s="1"/>
  <c r="M43" i="8" a="1"/>
  <c r="M43" i="8" s="1"/>
  <c r="C43" i="8" s="1"/>
  <c r="M17" i="8" a="1"/>
  <c r="M17" i="8" s="1"/>
  <c r="C17" i="8" s="1"/>
  <c r="M168" i="8" a="1"/>
  <c r="M168" i="8" s="1"/>
  <c r="M127" i="8" a="1"/>
  <c r="M127" i="8" s="1"/>
  <c r="M175" i="8" a="1"/>
  <c r="M175" i="8" s="1"/>
  <c r="M39" i="8" a="1"/>
  <c r="M39" i="8" s="1"/>
  <c r="C39" i="8" s="1"/>
  <c r="M117" i="8" a="1"/>
  <c r="M117" i="8" s="1"/>
  <c r="M198" i="8" a="1"/>
  <c r="M198" i="8" s="1"/>
  <c r="M130" i="8" a="1"/>
  <c r="M130" i="8" s="1"/>
  <c r="M116" i="8" a="1"/>
  <c r="M116" i="8" s="1"/>
  <c r="M90" i="8" a="1"/>
  <c r="M90" i="8" s="1"/>
  <c r="M109" i="8" a="1"/>
  <c r="M109" i="8" s="1"/>
  <c r="M8" i="8" a="1"/>
  <c r="M8" i="8" s="1"/>
  <c r="C8" i="8" s="1"/>
  <c r="C71" i="8" s="1"/>
  <c r="M160" i="8" a="1"/>
  <c r="M160" i="8" s="1"/>
  <c r="M119" i="8" a="1"/>
  <c r="M119" i="8" s="1"/>
  <c r="M199" i="8" a="1"/>
  <c r="M199" i="8" s="1"/>
  <c r="M55" i="8" a="1"/>
  <c r="M55" i="8" s="1"/>
  <c r="C55" i="8" s="1"/>
  <c r="M141" i="8" a="1"/>
  <c r="M141" i="8" s="1"/>
  <c r="M12" i="8" a="1"/>
  <c r="M12" i="8" s="1"/>
  <c r="C12" i="8" s="1"/>
  <c r="M150" i="8" a="1"/>
  <c r="M150" i="8" s="1"/>
  <c r="M140" i="8" a="1"/>
  <c r="M140" i="8" s="1"/>
  <c r="M67" i="8" a="1"/>
  <c r="M67" i="8" s="1"/>
  <c r="M94" i="8" a="1"/>
  <c r="M94" i="8" s="1"/>
  <c r="M57" i="8" a="1"/>
  <c r="M57" i="8" s="1"/>
  <c r="C57" i="8" s="1"/>
  <c r="M97" i="8" a="1"/>
  <c r="M97" i="8" s="1"/>
  <c r="M29" i="8" a="1"/>
  <c r="M29" i="8" s="1"/>
  <c r="C29" i="8" s="1"/>
  <c r="M37" i="8" a="1"/>
  <c r="M37" i="8" s="1"/>
  <c r="C37" i="8" s="1"/>
  <c r="B102" i="10" a="1"/>
  <c r="B102" i="10" s="1"/>
  <c r="C102" i="10" s="1"/>
  <c r="M88" i="1" a="1"/>
  <c r="M88" i="1" s="1"/>
  <c r="M205" i="8" a="1"/>
  <c r="M205" i="8" s="1"/>
  <c r="M179" i="10" a="1"/>
  <c r="M179" i="10" s="1"/>
  <c r="M42" i="8" a="1"/>
  <c r="M42" i="8" s="1"/>
  <c r="C42" i="8" s="1"/>
  <c r="M121" i="8" a="1"/>
  <c r="M121" i="8" s="1"/>
  <c r="M101" i="8" a="1"/>
  <c r="M101" i="8" s="1"/>
  <c r="M102" i="8" a="1"/>
  <c r="M102" i="8" s="1"/>
  <c r="M53" i="8" a="1"/>
  <c r="M53" i="8" s="1"/>
  <c r="C53" i="8" s="1"/>
  <c r="M83" i="6" a="1"/>
  <c r="M83" i="6" s="1"/>
  <c r="M193" i="7" a="1"/>
  <c r="M193" i="7" s="1"/>
  <c r="M16" i="9" a="1"/>
  <c r="M16" i="9" s="1"/>
  <c r="C16" i="9" s="1"/>
  <c r="M174" i="9" a="1"/>
  <c r="M174" i="9" s="1"/>
  <c r="M191" i="9" a="1"/>
  <c r="M191" i="9" s="1"/>
  <c r="M51" i="9" a="1"/>
  <c r="M51" i="9" s="1"/>
  <c r="C51" i="9" s="1"/>
  <c r="M86" i="9" a="1"/>
  <c r="M86" i="9" s="1"/>
  <c r="M149" i="9" a="1"/>
  <c r="M149" i="9" s="1"/>
  <c r="M110" i="9" a="1"/>
  <c r="M110" i="9" s="1"/>
  <c r="M119" i="9" a="1"/>
  <c r="M119" i="9" s="1"/>
  <c r="M98" i="9" a="1"/>
  <c r="M98" i="9" s="1"/>
  <c r="M92" i="9" a="1"/>
  <c r="M92" i="9" s="1"/>
  <c r="M130" i="9" a="1"/>
  <c r="M130" i="9" s="1"/>
  <c r="M79" i="9" a="1"/>
  <c r="M79" i="9" s="1"/>
  <c r="M160" i="9" a="1"/>
  <c r="M160" i="9" s="1"/>
  <c r="M158" i="9" a="1"/>
  <c r="M158" i="9" s="1"/>
  <c r="M141" i="9" a="1"/>
  <c r="M141" i="9" s="1"/>
  <c r="M94" i="9" a="1"/>
  <c r="M94" i="9" s="1"/>
  <c r="M19" i="9" a="1"/>
  <c r="M19" i="9" s="1"/>
  <c r="C19" i="9" s="1"/>
  <c r="M82" i="9" a="1"/>
  <c r="M82" i="9" s="1"/>
  <c r="M123" i="9" a="1"/>
  <c r="M123" i="9" s="1"/>
  <c r="M133" i="7" a="1"/>
  <c r="M133" i="7" s="1"/>
  <c r="M204" i="7" a="1"/>
  <c r="M204" i="7" s="1"/>
  <c r="M63" i="7" a="1"/>
  <c r="M63" i="7" s="1"/>
  <c r="M60" i="13" a="1"/>
  <c r="M60" i="13" s="1"/>
  <c r="C60" i="13" s="1"/>
  <c r="M116" i="13" a="1"/>
  <c r="M116" i="13" s="1"/>
  <c r="M159" i="13" a="1"/>
  <c r="M159" i="13" s="1"/>
  <c r="M81" i="13" a="1"/>
  <c r="M81" i="13" s="1"/>
  <c r="M99" i="13" a="1"/>
  <c r="M99" i="13" s="1"/>
  <c r="M25" i="13" a="1"/>
  <c r="M25" i="13" s="1"/>
  <c r="C25" i="13" s="1"/>
  <c r="M187" i="13" a="1"/>
  <c r="M187" i="13" s="1"/>
  <c r="M7" i="13" a="1"/>
  <c r="M7" i="13" s="1"/>
  <c r="C7" i="13" s="1"/>
  <c r="M138" i="13" a="1"/>
  <c r="M138" i="13" s="1"/>
  <c r="M95" i="13" a="1"/>
  <c r="M95" i="13" s="1"/>
  <c r="M37" i="13" a="1"/>
  <c r="M37" i="13" s="1"/>
  <c r="C37" i="13" s="1"/>
  <c r="M93" i="13" a="1"/>
  <c r="M93" i="13" s="1"/>
  <c r="M13" i="13" a="1"/>
  <c r="M13" i="13" s="1"/>
  <c r="C13" i="13" s="1"/>
  <c r="M12" i="13" a="1"/>
  <c r="M12" i="13" s="1"/>
  <c r="C12" i="13" s="1"/>
  <c r="M107" i="13" a="1"/>
  <c r="M107" i="13" s="1"/>
  <c r="M189" i="13" a="1"/>
  <c r="M189" i="13" s="1"/>
  <c r="M21" i="13" a="1"/>
  <c r="M21" i="13" s="1"/>
  <c r="C21" i="13" s="1"/>
  <c r="M170" i="13" a="1"/>
  <c r="M170" i="13" s="1"/>
  <c r="M37" i="5" a="1"/>
  <c r="M37" i="5" s="1"/>
  <c r="C37" i="5" s="1"/>
  <c r="M195" i="5" a="1"/>
  <c r="M195" i="5" s="1"/>
  <c r="M98" i="5" a="1"/>
  <c r="M98" i="5" s="1"/>
  <c r="M149" i="5" a="1"/>
  <c r="M149" i="5" s="1"/>
  <c r="M109" i="5" a="1"/>
  <c r="M109" i="5" s="1"/>
  <c r="M9" i="5" a="1"/>
  <c r="M9" i="5" s="1"/>
  <c r="C9" i="5" s="1"/>
  <c r="M161" i="5" a="1"/>
  <c r="M161" i="5" s="1"/>
  <c r="M136" i="5" a="1"/>
  <c r="M136" i="5" s="1"/>
  <c r="M87" i="5" a="1"/>
  <c r="M87" i="5" s="1"/>
  <c r="M52" i="5" a="1"/>
  <c r="M52" i="5" s="1"/>
  <c r="C52" i="5" s="1"/>
  <c r="M143" i="5" a="1"/>
  <c r="M143" i="5" s="1"/>
  <c r="M50" i="5" a="1"/>
  <c r="M50" i="5" s="1"/>
  <c r="C50" i="5" s="1"/>
  <c r="M44" i="5" a="1"/>
  <c r="M44" i="5" s="1"/>
  <c r="C44" i="5" s="1"/>
  <c r="M198" i="5" a="1"/>
  <c r="M198" i="5" s="1"/>
  <c r="M116" i="5" a="1"/>
  <c r="M116" i="5" s="1"/>
  <c r="M83" i="5" a="1"/>
  <c r="M83" i="5" s="1"/>
  <c r="M133" i="5" a="1"/>
  <c r="M133" i="5" s="1"/>
  <c r="M88" i="5" a="1"/>
  <c r="M88" i="5" s="1"/>
  <c r="M35" i="5" a="1"/>
  <c r="M35" i="5" s="1"/>
  <c r="C35" i="5" s="1"/>
  <c r="M199" i="5" a="1"/>
  <c r="M199" i="5" s="1"/>
  <c r="M86" i="5" a="1"/>
  <c r="M86" i="5" s="1"/>
  <c r="M6" i="5" a="1"/>
  <c r="M6" i="5" s="1"/>
  <c r="C6" i="5" s="1"/>
  <c r="M156" i="5" a="1"/>
  <c r="M156" i="5" s="1"/>
  <c r="M33" i="5" a="1"/>
  <c r="M33" i="5" s="1"/>
  <c r="C33" i="5" s="1"/>
  <c r="M33" i="6" a="1"/>
  <c r="M33" i="6" s="1"/>
  <c r="C33" i="6" s="1"/>
  <c r="M158" i="6" a="1"/>
  <c r="M158" i="6" s="1"/>
  <c r="M185" i="6" a="1"/>
  <c r="M185" i="6" s="1"/>
  <c r="M53" i="6" a="1"/>
  <c r="M53" i="6" s="1"/>
  <c r="C53" i="6" s="1"/>
  <c r="M147" i="9" a="1"/>
  <c r="M147" i="9" s="1"/>
  <c r="M97" i="9" a="1"/>
  <c r="M97" i="9" s="1"/>
  <c r="M67" i="9" a="1"/>
  <c r="M67" i="9" s="1"/>
  <c r="M18" i="9" a="1"/>
  <c r="M18" i="9" s="1"/>
  <c r="C18" i="9" s="1"/>
  <c r="M109" i="9" a="1"/>
  <c r="M109" i="9" s="1"/>
  <c r="M134" i="9" a="1"/>
  <c r="M134" i="9" s="1"/>
  <c r="M87" i="9" a="1"/>
  <c r="M87" i="9" s="1"/>
  <c r="M168" i="9" a="1"/>
  <c r="M168" i="9" s="1"/>
  <c r="M166" i="9" a="1"/>
  <c r="M166" i="9" s="1"/>
  <c r="M145" i="9" a="1"/>
  <c r="M145" i="9" s="1"/>
  <c r="M102" i="9" a="1"/>
  <c r="M102" i="9" s="1"/>
  <c r="M27" i="9" a="1"/>
  <c r="M27" i="9" s="1"/>
  <c r="C27" i="9" s="1"/>
  <c r="M90" i="9" a="1"/>
  <c r="M90" i="9" s="1"/>
  <c r="M84" i="9" a="1"/>
  <c r="M84" i="9" s="1"/>
  <c r="M126" i="9" a="1"/>
  <c r="M126" i="9" s="1"/>
  <c r="M71" i="9" a="1"/>
  <c r="M71" i="9" s="1"/>
  <c r="M152" i="9" a="1"/>
  <c r="M152" i="9" s="1"/>
  <c r="M182" i="9" a="1"/>
  <c r="M182" i="9" s="1"/>
  <c r="M165" i="7" a="1"/>
  <c r="M165" i="7" s="1"/>
  <c r="M14" i="7" a="1"/>
  <c r="M14" i="7" s="1"/>
  <c r="C14" i="7" s="1"/>
  <c r="M127" i="13" a="1"/>
  <c r="M127" i="13" s="1"/>
  <c r="M30" i="13" a="1"/>
  <c r="M30" i="13" s="1"/>
  <c r="C30" i="13" s="1"/>
  <c r="M183" i="13" a="1"/>
  <c r="M183" i="13" s="1"/>
  <c r="M162" i="13" a="1"/>
  <c r="M162" i="13" s="1"/>
  <c r="M201" i="13" a="1"/>
  <c r="M201" i="13" s="1"/>
  <c r="M65" i="13" a="1"/>
  <c r="M65" i="13" s="1"/>
  <c r="M169" i="13" a="1"/>
  <c r="M169" i="13" s="1"/>
  <c r="M113" i="13" a="1"/>
  <c r="M113" i="13" s="1"/>
  <c r="M193" i="13" a="1"/>
  <c r="M193" i="13" s="1"/>
  <c r="M72" i="13" a="1"/>
  <c r="M72" i="13" s="1"/>
  <c r="M145" i="13" a="1"/>
  <c r="M145" i="13" s="1"/>
  <c r="M61" i="13" a="1"/>
  <c r="M61" i="13" s="1"/>
  <c r="C61" i="13" s="1"/>
  <c r="M64" i="13" a="1"/>
  <c r="M64" i="13" s="1"/>
  <c r="M155" i="13" a="1"/>
  <c r="M155" i="13" s="1"/>
  <c r="M47" i="13" a="1"/>
  <c r="M47" i="13" s="1"/>
  <c r="C47" i="13" s="1"/>
  <c r="M66" i="13" a="1"/>
  <c r="M66" i="13" s="1"/>
  <c r="M160" i="13" a="1"/>
  <c r="M160" i="13" s="1"/>
  <c r="M104" i="13" a="1"/>
  <c r="M104" i="13" s="1"/>
  <c r="M162" i="5" a="1"/>
  <c r="M162" i="5" s="1"/>
  <c r="M102" i="5" a="1"/>
  <c r="M102" i="5" s="1"/>
  <c r="M69" i="5" a="1"/>
  <c r="M69" i="5" s="1"/>
  <c r="M204" i="5" a="1"/>
  <c r="M204" i="5" s="1"/>
  <c r="M111" i="5" a="1"/>
  <c r="M111" i="5" s="1"/>
  <c r="M11" i="5" a="1"/>
  <c r="M11" i="5" s="1"/>
  <c r="C11" i="5" s="1"/>
  <c r="M81" i="5" a="1"/>
  <c r="M81" i="5" s="1"/>
  <c r="M206" i="5" a="1"/>
  <c r="M206" i="5" s="1"/>
  <c r="M124" i="5" a="1"/>
  <c r="M124" i="5" s="1"/>
  <c r="M91" i="5" a="1"/>
  <c r="M91" i="5" s="1"/>
  <c r="M152" i="5" a="1"/>
  <c r="M152" i="5" s="1"/>
  <c r="M58" i="5" a="1"/>
  <c r="M58" i="5" s="1"/>
  <c r="C58" i="5" s="1"/>
  <c r="M39" i="5" a="1"/>
  <c r="M39" i="5" s="1"/>
  <c r="C39" i="5" s="1"/>
  <c r="M154" i="5" a="1"/>
  <c r="M154" i="5" s="1"/>
  <c r="M94" i="5" a="1"/>
  <c r="M94" i="5" s="1"/>
  <c r="M51" i="5" a="1"/>
  <c r="M51" i="5" s="1"/>
  <c r="C51" i="5" s="1"/>
  <c r="M196" i="5" a="1"/>
  <c r="M196" i="5" s="1"/>
  <c r="M107" i="5" a="1"/>
  <c r="M107" i="5" s="1"/>
  <c r="M15" i="5" a="1"/>
  <c r="M15" i="5" s="1"/>
  <c r="C15" i="5" s="1"/>
  <c r="M205" i="5" a="1"/>
  <c r="M205" i="5" s="1"/>
  <c r="M187" i="5" a="1"/>
  <c r="M187" i="5" s="1"/>
  <c r="M90" i="5" a="1"/>
  <c r="M90" i="5" s="1"/>
  <c r="M176" i="5" a="1"/>
  <c r="M176" i="5" s="1"/>
  <c r="M115" i="5" a="1"/>
  <c r="M115" i="5" s="1"/>
  <c r="M40" i="5" a="1"/>
  <c r="M40" i="5" s="1"/>
  <c r="C40" i="5" s="1"/>
  <c r="M153" i="5" a="1"/>
  <c r="M153" i="5" s="1"/>
  <c r="M128" i="5" a="1"/>
  <c r="M128" i="5" s="1"/>
  <c r="M79" i="5" a="1"/>
  <c r="M79" i="5" s="1"/>
  <c r="M47" i="5" a="1"/>
  <c r="M47" i="5" s="1"/>
  <c r="C47" i="5" s="1"/>
  <c r="M67" i="5" a="1"/>
  <c r="M67" i="5" s="1"/>
  <c r="M20" i="5" a="1"/>
  <c r="M20" i="5" s="1"/>
  <c r="C20" i="5" s="1"/>
  <c r="M145" i="1" a="1"/>
  <c r="M145" i="1" s="1"/>
  <c r="M21" i="6" a="1"/>
  <c r="M21" i="6" s="1"/>
  <c r="C21" i="6" s="1"/>
  <c r="M124" i="10" a="1"/>
  <c r="M124" i="10" s="1"/>
  <c r="M195" i="10" a="1"/>
  <c r="M195" i="10" s="1"/>
  <c r="M10" i="6" a="1"/>
  <c r="M10" i="6" s="1"/>
  <c r="C10" i="6" s="1"/>
  <c r="M113" i="1" a="1"/>
  <c r="M113" i="1" s="1"/>
  <c r="M147" i="6" a="1"/>
  <c r="M147" i="6" s="1"/>
  <c r="M38" i="6" a="1"/>
  <c r="M38" i="6" s="1"/>
  <c r="C38" i="6" s="1"/>
  <c r="M43" i="6" a="1"/>
  <c r="M43" i="6" s="1"/>
  <c r="C43" i="6" s="1"/>
  <c r="M71" i="6" a="1"/>
  <c r="M71" i="6" s="1"/>
  <c r="M23" i="10" a="1"/>
  <c r="M23" i="10" s="1"/>
  <c r="C23" i="10" s="1"/>
  <c r="M89" i="10" a="1"/>
  <c r="M89" i="10" s="1"/>
  <c r="M74" i="10" a="1"/>
  <c r="M74" i="10" s="1"/>
  <c r="M19" i="10" a="1"/>
  <c r="M19" i="10" s="1"/>
  <c r="C19" i="10" s="1"/>
  <c r="M26" i="10" a="1"/>
  <c r="M26" i="10" s="1"/>
  <c r="C26" i="10" s="1"/>
  <c r="M10" i="10" a="1"/>
  <c r="M10" i="10" s="1"/>
  <c r="C10" i="10" s="1"/>
  <c r="M62" i="10" a="1"/>
  <c r="M62" i="10" s="1"/>
  <c r="C62" i="10" s="1"/>
  <c r="M133" i="10" a="1"/>
  <c r="M133" i="10" s="1"/>
  <c r="M41" i="10" a="1"/>
  <c r="M41" i="10" s="1"/>
  <c r="C41" i="10" s="1"/>
  <c r="M21" i="10" a="1"/>
  <c r="M21" i="10" s="1"/>
  <c r="C21" i="10" s="1"/>
  <c r="M72" i="10" a="1"/>
  <c r="M72" i="10" s="1"/>
  <c r="M92" i="10" a="1"/>
  <c r="M92" i="10" s="1"/>
  <c r="M123" i="10" a="1"/>
  <c r="M123" i="10" s="1"/>
  <c r="M118" i="10" a="1"/>
  <c r="M118" i="10" s="1"/>
  <c r="M81" i="10" a="1"/>
  <c r="M81" i="10" s="1"/>
  <c r="M54" i="10" a="1"/>
  <c r="M54" i="10" s="1"/>
  <c r="C54" i="10" s="1"/>
  <c r="M132" i="10" a="1"/>
  <c r="M132" i="10" s="1"/>
  <c r="M15" i="7" a="1"/>
  <c r="M15" i="7" s="1"/>
  <c r="C15" i="7" s="1"/>
  <c r="M161" i="7" a="1"/>
  <c r="M161" i="7" s="1"/>
  <c r="M97" i="7" a="1"/>
  <c r="M97" i="7" s="1"/>
  <c r="M182" i="11" a="1"/>
  <c r="M182" i="11" s="1"/>
  <c r="M6" i="6" a="1"/>
  <c r="M6" i="6" s="1"/>
  <c r="C6" i="6" s="1"/>
  <c r="M9" i="6" a="1"/>
  <c r="M9" i="6" s="1"/>
  <c r="C9" i="6" s="1"/>
  <c r="M112" i="6" a="1"/>
  <c r="M112" i="6" s="1"/>
  <c r="M88" i="6" a="1"/>
  <c r="M88" i="6" s="1"/>
  <c r="M58" i="1" a="1"/>
  <c r="M58" i="1" s="1"/>
  <c r="C58" i="1" s="1"/>
  <c r="M18" i="1" a="1"/>
  <c r="M18" i="1" s="1"/>
  <c r="C18" i="1" s="1"/>
  <c r="M20" i="6" a="1"/>
  <c r="M20" i="6" s="1"/>
  <c r="C20" i="6" s="1"/>
  <c r="M12" i="6" a="1"/>
  <c r="M12" i="6" s="1"/>
  <c r="C12" i="6" s="1"/>
  <c r="M23" i="6" a="1"/>
  <c r="M23" i="6" s="1"/>
  <c r="C23" i="6" s="1"/>
  <c r="M30" i="6" a="1"/>
  <c r="M30" i="6" s="1"/>
  <c r="C30" i="6" s="1"/>
  <c r="M11" i="6" a="1"/>
  <c r="M11" i="6" s="1"/>
  <c r="C11" i="6" s="1"/>
  <c r="M155" i="6" a="1"/>
  <c r="M155" i="6" s="1"/>
  <c r="M55" i="6" a="1"/>
  <c r="M55" i="6" s="1"/>
  <c r="C55" i="6" s="1"/>
  <c r="M129" i="6" a="1"/>
  <c r="M129" i="6" s="1"/>
  <c r="M34" i="6" a="1"/>
  <c r="M34" i="6" s="1"/>
  <c r="C34" i="6" s="1"/>
  <c r="M171" i="6" a="1"/>
  <c r="M171" i="6" s="1"/>
  <c r="M28" i="6" a="1"/>
  <c r="M28" i="6" s="1"/>
  <c r="C28" i="6" s="1"/>
  <c r="M91" i="6" a="1"/>
  <c r="M91" i="6" s="1"/>
  <c r="M142" i="6" a="1"/>
  <c r="M142" i="6" s="1"/>
  <c r="M173" i="6" a="1"/>
  <c r="M173" i="6" s="1"/>
  <c r="M115" i="6" a="1"/>
  <c r="M115" i="6" s="1"/>
  <c r="M133" i="6" a="1"/>
  <c r="M133" i="6" s="1"/>
  <c r="M190" i="6" a="1"/>
  <c r="M190" i="6" s="1"/>
  <c r="M143" i="10" a="1"/>
  <c r="M143" i="10" s="1"/>
  <c r="M20" i="10" a="1"/>
  <c r="M20" i="10" s="1"/>
  <c r="C20" i="10" s="1"/>
  <c r="M58" i="10" a="1"/>
  <c r="M58" i="10" s="1"/>
  <c r="C58" i="10" s="1"/>
  <c r="M151" i="7" a="1"/>
  <c r="M151" i="7" s="1"/>
  <c r="M162" i="7" a="1"/>
  <c r="M162" i="7" s="1"/>
  <c r="M184" i="7" a="1"/>
  <c r="M184" i="7" s="1"/>
  <c r="M167" i="7" a="1"/>
  <c r="M167" i="7" s="1"/>
  <c r="M9" i="7" a="1"/>
  <c r="M9" i="7" s="1"/>
  <c r="C9" i="7" s="1"/>
  <c r="M21" i="7" a="1"/>
  <c r="M21" i="7" s="1"/>
  <c r="C21" i="7" s="1"/>
  <c r="M25" i="7" a="1"/>
  <c r="M25" i="7" s="1"/>
  <c r="C25" i="7" s="1"/>
  <c r="M20" i="7" a="1"/>
  <c r="M20" i="7" s="1"/>
  <c r="C20" i="7" s="1"/>
  <c r="M205" i="7" a="1"/>
  <c r="M205" i="7" s="1"/>
  <c r="M31" i="7" a="1"/>
  <c r="M31" i="7" s="1"/>
  <c r="C31" i="7" s="1"/>
  <c r="M160" i="7" a="1"/>
  <c r="M160" i="7" s="1"/>
  <c r="M77" i="7" a="1"/>
  <c r="M77" i="7" s="1"/>
  <c r="M67" i="7" a="1"/>
  <c r="M67" i="7" s="1"/>
  <c r="M142" i="7" a="1"/>
  <c r="M142" i="7" s="1"/>
  <c r="M39" i="7" a="1"/>
  <c r="M39" i="7" s="1"/>
  <c r="C39" i="7" s="1"/>
  <c r="M90" i="7" a="1"/>
  <c r="M90" i="7" s="1"/>
  <c r="M72" i="7" a="1"/>
  <c r="M72" i="7" s="1"/>
  <c r="M91" i="7" a="1"/>
  <c r="M91" i="7" s="1"/>
  <c r="M104" i="7" a="1"/>
  <c r="M104" i="7" s="1"/>
  <c r="M24" i="6" a="1"/>
  <c r="M24" i="6" s="1"/>
  <c r="C24" i="6" s="1"/>
  <c r="M42" i="6" a="1"/>
  <c r="M42" i="6" s="1"/>
  <c r="C42" i="6" s="1"/>
  <c r="M13" i="6" a="1"/>
  <c r="M13" i="6" s="1"/>
  <c r="C13" i="6" s="1"/>
  <c r="M50" i="6" a="1"/>
  <c r="M50" i="6" s="1"/>
  <c r="C50" i="6" s="1"/>
  <c r="M139" i="6" a="1"/>
  <c r="M139" i="6" s="1"/>
  <c r="M22" i="6" a="1"/>
  <c r="M22" i="6" s="1"/>
  <c r="C22" i="6" s="1"/>
  <c r="M79" i="6" a="1"/>
  <c r="M79" i="6" s="1"/>
  <c r="M59" i="6" a="1"/>
  <c r="M59" i="6" s="1"/>
  <c r="C59" i="6" s="1"/>
  <c r="M87" i="6" a="1"/>
  <c r="M87" i="6" s="1"/>
  <c r="M177" i="6" a="1"/>
  <c r="M177" i="6" s="1"/>
  <c r="M156" i="6" a="1"/>
  <c r="M156" i="6" s="1"/>
  <c r="M149" i="6" a="1"/>
  <c r="M149" i="6" s="1"/>
  <c r="M187" i="6" a="1"/>
  <c r="M187" i="6" s="1"/>
  <c r="M182" i="7" a="1"/>
  <c r="M182" i="7" s="1"/>
  <c r="M13" i="7" a="1"/>
  <c r="M13" i="7" s="1"/>
  <c r="C13" i="7" s="1"/>
  <c r="M111" i="7" a="1"/>
  <c r="M111" i="7" s="1"/>
  <c r="M173" i="7" a="1"/>
  <c r="M173" i="7" s="1"/>
  <c r="M123" i="7" a="1"/>
  <c r="M123" i="7" s="1"/>
  <c r="M41" i="7" a="1"/>
  <c r="M41" i="7" s="1"/>
  <c r="C41" i="7" s="1"/>
  <c r="M137" i="7" a="1"/>
  <c r="M137" i="7" s="1"/>
  <c r="M45" i="7" a="1"/>
  <c r="M45" i="7" s="1"/>
  <c r="C45" i="7" s="1"/>
  <c r="M143" i="7" a="1"/>
  <c r="M143" i="7" s="1"/>
  <c r="M29" i="7" a="1"/>
  <c r="M29" i="7" s="1"/>
  <c r="C29" i="7" s="1"/>
  <c r="M81" i="7" a="1"/>
  <c r="M81" i="7" s="1"/>
  <c r="M141" i="7" a="1"/>
  <c r="M141" i="7" s="1"/>
  <c r="M70" i="7" a="1"/>
  <c r="M70" i="7" s="1"/>
  <c r="M105" i="7" a="1"/>
  <c r="M105" i="7" s="1"/>
  <c r="M106" i="7" a="1"/>
  <c r="M106" i="7" s="1"/>
  <c r="M88" i="7" a="1"/>
  <c r="M88" i="7" s="1"/>
  <c r="M134" i="7" a="1"/>
  <c r="M134" i="7" s="1"/>
  <c r="M107" i="7" a="1"/>
  <c r="M107" i="7" s="1"/>
  <c r="M131" i="6" a="1"/>
  <c r="M131" i="6" s="1"/>
  <c r="M123" i="6" a="1"/>
  <c r="M123" i="6" s="1"/>
  <c r="M82" i="6" a="1"/>
  <c r="M82" i="6" s="1"/>
  <c r="M120" i="6" a="1"/>
  <c r="M120" i="6" s="1"/>
  <c r="M99" i="6" a="1"/>
  <c r="M99" i="6" s="1"/>
  <c r="M178" i="6" a="1"/>
  <c r="M178" i="6" s="1"/>
  <c r="M149" i="7" a="1"/>
  <c r="M149" i="7" s="1"/>
  <c r="M178" i="7" a="1"/>
  <c r="M178" i="7" s="1"/>
  <c r="M139" i="7" a="1"/>
  <c r="M139" i="7" s="1"/>
  <c r="M206" i="7" a="1"/>
  <c r="M206" i="7" s="1"/>
  <c r="M132" i="7" a="1"/>
  <c r="M132" i="7" s="1"/>
  <c r="M32" i="7" a="1"/>
  <c r="M32" i="7" s="1"/>
  <c r="C32" i="7" s="1"/>
  <c r="M195" i="7" a="1"/>
  <c r="M195" i="7" s="1"/>
  <c r="M18" i="7" a="1"/>
  <c r="M18" i="7" s="1"/>
  <c r="C18" i="7" s="1"/>
  <c r="M145" i="7" a="1"/>
  <c r="M145" i="7" s="1"/>
  <c r="M47" i="7" a="1"/>
  <c r="M47" i="7" s="1"/>
  <c r="C47" i="7" s="1"/>
  <c r="M85" i="7" a="1"/>
  <c r="M85" i="7" s="1"/>
  <c r="M57" i="7" a="1"/>
  <c r="M57" i="7" s="1"/>
  <c r="C57" i="7" s="1"/>
  <c r="M54" i="7" a="1"/>
  <c r="M54" i="7" s="1"/>
  <c r="C54" i="7" s="1"/>
  <c r="M38" i="7" a="1"/>
  <c r="M38" i="7" s="1"/>
  <c r="C38" i="7" s="1"/>
  <c r="M55" i="7" a="1"/>
  <c r="M55" i="7" s="1"/>
  <c r="C55" i="7" s="1"/>
  <c r="M75" i="7" a="1"/>
  <c r="M75" i="7" s="1"/>
  <c r="D64" i="10"/>
  <c r="C70" i="10"/>
  <c r="C76" i="10" s="1"/>
  <c r="M199" i="1" a="1"/>
  <c r="M199" i="1" s="1"/>
  <c r="M64" i="1" a="1"/>
  <c r="M64" i="1" s="1"/>
  <c r="M104" i="1" a="1"/>
  <c r="M104" i="1" s="1"/>
  <c r="M182" i="1" a="1"/>
  <c r="M182" i="1" s="1"/>
  <c r="M7" i="6" a="1"/>
  <c r="M7" i="6" s="1"/>
  <c r="C7" i="6" s="1"/>
  <c r="M74" i="6" a="1"/>
  <c r="M74" i="6" s="1"/>
  <c r="M94" i="6" a="1"/>
  <c r="M94" i="6" s="1"/>
  <c r="M68" i="6" a="1"/>
  <c r="M68" i="6" s="1"/>
  <c r="M165" i="6" a="1"/>
  <c r="M165" i="6" s="1"/>
  <c r="M201" i="6" a="1"/>
  <c r="M201" i="6" s="1"/>
  <c r="M67" i="6" a="1"/>
  <c r="M67" i="6" s="1"/>
  <c r="M46" i="6" a="1"/>
  <c r="M46" i="6" s="1"/>
  <c r="C46" i="6" s="1"/>
  <c r="M143" i="6" a="1"/>
  <c r="M143" i="6" s="1"/>
  <c r="M95" i="6" a="1"/>
  <c r="M95" i="6" s="1"/>
  <c r="M92" i="6" a="1"/>
  <c r="M92" i="6" s="1"/>
  <c r="M114" i="6" a="1"/>
  <c r="M114" i="6" s="1"/>
  <c r="M121" i="6" a="1"/>
  <c r="M121" i="6" s="1"/>
  <c r="M148" i="6" a="1"/>
  <c r="M148" i="6" s="1"/>
  <c r="M125" i="6" a="1"/>
  <c r="M125" i="6" s="1"/>
  <c r="M121" i="1" a="1"/>
  <c r="M121" i="1" s="1"/>
  <c r="M19" i="1" a="1"/>
  <c r="M19" i="1" s="1"/>
  <c r="C19" i="1" s="1"/>
  <c r="M33" i="1" a="1"/>
  <c r="M33" i="1" s="1"/>
  <c r="C33" i="1" s="1"/>
  <c r="M132" i="1" a="1"/>
  <c r="M132" i="1" s="1"/>
  <c r="M42" i="1" a="1"/>
  <c r="M42" i="1" s="1"/>
  <c r="C42" i="1" s="1"/>
  <c r="M156" i="1" a="1"/>
  <c r="M156" i="1" s="1"/>
  <c r="M157" i="1" a="1"/>
  <c r="M157" i="1" s="1"/>
  <c r="M41" i="1" a="1"/>
  <c r="M41" i="1" s="1"/>
  <c r="C41" i="1" s="1"/>
  <c r="M138" i="1" a="1"/>
  <c r="M138" i="1" s="1"/>
  <c r="M116" i="1" a="1"/>
  <c r="M116" i="1" s="1"/>
  <c r="M48" i="6" a="1"/>
  <c r="M48" i="6" s="1"/>
  <c r="C48" i="6" s="1"/>
  <c r="M118" i="6" a="1"/>
  <c r="M118" i="6" s="1"/>
  <c r="M78" i="6" a="1"/>
  <c r="M78" i="6" s="1"/>
  <c r="M60" i="6" a="1"/>
  <c r="M60" i="6" s="1"/>
  <c r="C60" i="6" s="1"/>
  <c r="M93" i="6" a="1"/>
  <c r="M93" i="6" s="1"/>
  <c r="M188" i="6" a="1"/>
  <c r="M188" i="6" s="1"/>
  <c r="M133" i="1" a="1"/>
  <c r="M133" i="1" s="1"/>
  <c r="M21" i="1" a="1"/>
  <c r="M21" i="1" s="1"/>
  <c r="C21" i="1" s="1"/>
  <c r="M40" i="1" a="1"/>
  <c r="M40" i="1" s="1"/>
  <c r="C40" i="1" s="1"/>
  <c r="M20" i="1" a="1"/>
  <c r="M20" i="1" s="1"/>
  <c r="C20" i="1" s="1"/>
  <c r="M153" i="1" a="1"/>
  <c r="M153" i="1" s="1"/>
  <c r="M83" i="1" a="1"/>
  <c r="M83" i="1" s="1"/>
  <c r="M152" i="6" a="1"/>
  <c r="M152" i="6" s="1"/>
  <c r="M137" i="6" a="1"/>
  <c r="M137" i="6" s="1"/>
  <c r="M199" i="6" a="1"/>
  <c r="M199" i="6" s="1"/>
  <c r="M130" i="6" a="1"/>
  <c r="M130" i="6" s="1"/>
  <c r="M80" i="6" a="1"/>
  <c r="M80" i="6" s="1"/>
  <c r="M184" i="6" a="1"/>
  <c r="M184" i="6" s="1"/>
  <c r="M16" i="6" a="1"/>
  <c r="M16" i="6" s="1"/>
  <c r="C16" i="6" s="1"/>
  <c r="M19" i="6" a="1"/>
  <c r="M19" i="6" s="1"/>
  <c r="C19" i="6" s="1"/>
  <c r="M163" i="6" a="1"/>
  <c r="M163" i="6" s="1"/>
  <c r="M17" i="6" a="1"/>
  <c r="M17" i="6" s="1"/>
  <c r="C17" i="6" s="1"/>
  <c r="M14" i="6" a="1"/>
  <c r="M14" i="6" s="1"/>
  <c r="C14" i="6" s="1"/>
  <c r="C100" i="6" s="1"/>
  <c r="M25" i="6" a="1"/>
  <c r="M25" i="6" s="1"/>
  <c r="C25" i="6" s="1"/>
  <c r="M90" i="6" a="1"/>
  <c r="M90" i="6" s="1"/>
  <c r="M27" i="6" a="1"/>
  <c r="M27" i="6" s="1"/>
  <c r="C27" i="6" s="1"/>
  <c r="M37" i="6" a="1"/>
  <c r="M37" i="6" s="1"/>
  <c r="C37" i="6" s="1"/>
  <c r="M100" i="6" a="1"/>
  <c r="M100" i="6" s="1"/>
  <c r="M197" i="6" a="1"/>
  <c r="M197" i="6" s="1"/>
  <c r="M135" i="6" a="1"/>
  <c r="M135" i="6" s="1"/>
  <c r="M8" i="6" a="1"/>
  <c r="M8" i="6" s="1"/>
  <c r="C8" i="6" s="1"/>
  <c r="M52" i="6" a="1"/>
  <c r="M52" i="6" s="1"/>
  <c r="C52" i="6" s="1"/>
  <c r="M45" i="6" a="1"/>
  <c r="M45" i="6" s="1"/>
  <c r="C45" i="6" s="1"/>
  <c r="M160" i="6" a="1"/>
  <c r="M160" i="6" s="1"/>
  <c r="M57" i="6" a="1"/>
  <c r="M57" i="6" s="1"/>
  <c r="C57" i="6" s="1"/>
  <c r="M111" i="6" a="1"/>
  <c r="M111" i="6" s="1"/>
  <c r="M138" i="6" a="1"/>
  <c r="M138" i="6" s="1"/>
  <c r="M194" i="6" a="1"/>
  <c r="M194" i="6" s="1"/>
  <c r="M54" i="6" a="1"/>
  <c r="M54" i="6" s="1"/>
  <c r="C54" i="6" s="1"/>
  <c r="M98" i="6" a="1"/>
  <c r="M98" i="6" s="1"/>
  <c r="M203" i="6" a="1"/>
  <c r="M203" i="6" s="1"/>
  <c r="M105" i="6" a="1"/>
  <c r="M105" i="6" s="1"/>
  <c r="M168" i="6" a="1"/>
  <c r="M168" i="6" s="1"/>
  <c r="M200" i="6" a="1"/>
  <c r="M200" i="6" s="1"/>
  <c r="M70" i="6" a="1"/>
  <c r="M70" i="6" s="1"/>
  <c r="M174" i="6" a="1"/>
  <c r="M174" i="6" s="1"/>
  <c r="M206" i="6" a="1"/>
  <c r="M206" i="6" s="1"/>
  <c r="M76" i="6" a="1"/>
  <c r="M76" i="6" s="1"/>
  <c r="M102" i="6" a="1"/>
  <c r="M102" i="6" s="1"/>
  <c r="M134" i="6" a="1"/>
  <c r="M134" i="6" s="1"/>
  <c r="M183" i="6" a="1"/>
  <c r="M183" i="6" s="1"/>
  <c r="M65" i="6" a="1"/>
  <c r="M65" i="6" s="1"/>
  <c r="M109" i="6" a="1"/>
  <c r="M109" i="6" s="1"/>
  <c r="M172" i="6" a="1"/>
  <c r="M172" i="6" s="1"/>
  <c r="M204" i="6" a="1"/>
  <c r="M204" i="6" s="1"/>
  <c r="M96" i="6" a="1"/>
  <c r="M96" i="6" s="1"/>
  <c r="M31" i="6" a="1"/>
  <c r="M31" i="6" s="1"/>
  <c r="C31" i="6" s="1"/>
  <c r="M84" i="6" a="1"/>
  <c r="M84" i="6" s="1"/>
  <c r="M128" i="6" a="1"/>
  <c r="M128" i="6" s="1"/>
  <c r="M116" i="6" a="1"/>
  <c r="M116" i="6" s="1"/>
  <c r="M29" i="6" a="1"/>
  <c r="M29" i="6" s="1"/>
  <c r="C29" i="6" s="1"/>
  <c r="M40" i="6" a="1"/>
  <c r="M40" i="6" s="1"/>
  <c r="C40" i="6" s="1"/>
  <c r="M75" i="6" a="1"/>
  <c r="M75" i="6" s="1"/>
  <c r="M145" i="6" a="1"/>
  <c r="M145" i="6" s="1"/>
  <c r="M189" i="6" a="1"/>
  <c r="M189" i="6" s="1"/>
  <c r="M44" i="6" a="1"/>
  <c r="M44" i="6" s="1"/>
  <c r="C44" i="6" s="1"/>
  <c r="M89" i="6" a="1"/>
  <c r="M89" i="6" s="1"/>
  <c r="M181" i="6" a="1"/>
  <c r="M181" i="6" s="1"/>
  <c r="M39" i="6" a="1"/>
  <c r="M39" i="6" s="1"/>
  <c r="C39" i="6" s="1"/>
  <c r="M49" i="6" a="1"/>
  <c r="M49" i="6" s="1"/>
  <c r="C49" i="6" s="1"/>
  <c r="M161" i="6" a="1"/>
  <c r="M161" i="6" s="1"/>
  <c r="M193" i="6" a="1"/>
  <c r="M193" i="6" s="1"/>
  <c r="M63" i="6" a="1"/>
  <c r="M63" i="6" s="1"/>
  <c r="M51" i="6" a="1"/>
  <c r="M51" i="6" s="1"/>
  <c r="C51" i="6" s="1"/>
  <c r="M85" i="6" a="1"/>
  <c r="M85" i="6" s="1"/>
  <c r="M103" i="6" a="1"/>
  <c r="M103" i="6" s="1"/>
  <c r="M119" i="6" a="1"/>
  <c r="M119" i="6" s="1"/>
  <c r="M140" i="6" a="1"/>
  <c r="M140" i="6" s="1"/>
  <c r="M126" i="6" a="1"/>
  <c r="M126" i="6" s="1"/>
  <c r="M166" i="6" a="1"/>
  <c r="M166" i="6" s="1"/>
  <c r="M182" i="6" a="1"/>
  <c r="M182" i="6" s="1"/>
  <c r="M198" i="6" a="1"/>
  <c r="M198" i="6" s="1"/>
  <c r="M41" i="6" a="1"/>
  <c r="M41" i="6" s="1"/>
  <c r="C41" i="6" s="1"/>
  <c r="M58" i="6" a="1"/>
  <c r="M58" i="6" s="1"/>
  <c r="C58" i="6" s="1"/>
  <c r="M151" i="6" a="1"/>
  <c r="M151" i="6" s="1"/>
  <c r="M81" i="6" a="1"/>
  <c r="M81" i="6" s="1"/>
  <c r="M136" i="6" a="1"/>
  <c r="M136" i="6" s="1"/>
  <c r="M153" i="6" a="1"/>
  <c r="M153" i="6" s="1"/>
  <c r="M106" i="6" a="1"/>
  <c r="M106" i="6" s="1"/>
  <c r="M122" i="6" a="1"/>
  <c r="M122" i="6" s="1"/>
  <c r="M167" i="6" a="1"/>
  <c r="M167" i="6" s="1"/>
  <c r="M175" i="6" a="1"/>
  <c r="M175" i="6" s="1"/>
  <c r="M191" i="6" a="1"/>
  <c r="M191" i="6" s="1"/>
  <c r="M207" i="6" a="1"/>
  <c r="M207" i="6" s="1"/>
  <c r="M127" i="6" a="1"/>
  <c r="M127" i="6" s="1"/>
  <c r="M77" i="6" a="1"/>
  <c r="M77" i="6" s="1"/>
  <c r="M97" i="6" a="1"/>
  <c r="M97" i="6" s="1"/>
  <c r="M113" i="6" a="1"/>
  <c r="M113" i="6" s="1"/>
  <c r="M132" i="6" a="1"/>
  <c r="M132" i="6" s="1"/>
  <c r="M141" i="6" a="1"/>
  <c r="M141" i="6" s="1"/>
  <c r="M162" i="6" a="1"/>
  <c r="M162" i="6" s="1"/>
  <c r="M176" i="6" a="1"/>
  <c r="M176" i="6" s="1"/>
  <c r="M192" i="6" a="1"/>
  <c r="M192" i="6" s="1"/>
  <c r="M15" i="6" a="1"/>
  <c r="M15" i="6" s="1"/>
  <c r="C15" i="6" s="1"/>
  <c r="C92" i="6" s="1"/>
  <c r="M73" i="6" a="1"/>
  <c r="M73" i="6" s="1"/>
  <c r="M66" i="6" a="1"/>
  <c r="M66" i="6" s="1"/>
  <c r="M36" i="6" a="1"/>
  <c r="M36" i="6" s="1"/>
  <c r="C36" i="6" s="1"/>
  <c r="M56" i="6" a="1"/>
  <c r="M56" i="6" s="1"/>
  <c r="C56" i="6" s="1"/>
  <c r="M104" i="6" a="1"/>
  <c r="M104" i="6" s="1"/>
  <c r="M205" i="6" a="1"/>
  <c r="M205" i="6" s="1"/>
  <c r="M144" i="6" a="1"/>
  <c r="M144" i="6" s="1"/>
  <c r="M32" i="6" a="1"/>
  <c r="M32" i="6" s="1"/>
  <c r="C32" i="6" s="1"/>
  <c r="M35" i="6" a="1"/>
  <c r="M35" i="6" s="1"/>
  <c r="C35" i="6" s="1"/>
  <c r="M62" i="6" a="1"/>
  <c r="M62" i="6" s="1"/>
  <c r="C62" i="6" s="1"/>
  <c r="M108" i="6" a="1"/>
  <c r="M108" i="6" s="1"/>
  <c r="M47" i="6" a="1"/>
  <c r="M47" i="6" s="1"/>
  <c r="C47" i="6" s="1"/>
  <c r="M72" i="6" a="1"/>
  <c r="M72" i="6" s="1"/>
  <c r="M69" i="6" a="1"/>
  <c r="M69" i="6" s="1"/>
  <c r="M107" i="6" a="1"/>
  <c r="M107" i="6" s="1"/>
  <c r="M124" i="6" a="1"/>
  <c r="M124" i="6" s="1"/>
  <c r="M154" i="6" a="1"/>
  <c r="M154" i="6" s="1"/>
  <c r="M170" i="6" a="1"/>
  <c r="M170" i="6" s="1"/>
  <c r="M186" i="6" a="1"/>
  <c r="M186" i="6" s="1"/>
  <c r="M202" i="6" a="1"/>
  <c r="M202" i="6" s="1"/>
  <c r="M86" i="6" a="1"/>
  <c r="M86" i="6" s="1"/>
  <c r="M64" i="6" a="1"/>
  <c r="M64" i="6" s="1"/>
  <c r="M169" i="6" a="1"/>
  <c r="M169" i="6" s="1"/>
  <c r="M110" i="6" a="1"/>
  <c r="M110" i="6" s="1"/>
  <c r="M150" i="6" a="1"/>
  <c r="M150" i="6" s="1"/>
  <c r="M179" i="6" a="1"/>
  <c r="M179" i="6" s="1"/>
  <c r="M195" i="6" a="1"/>
  <c r="M195" i="6" s="1"/>
  <c r="M61" i="6" a="1"/>
  <c r="M61" i="6" s="1"/>
  <c r="C61" i="6" s="1"/>
  <c r="M159" i="6" a="1"/>
  <c r="M159" i="6" s="1"/>
  <c r="M101" i="6" a="1"/>
  <c r="M101" i="6" s="1"/>
  <c r="M117" i="6" a="1"/>
  <c r="M117" i="6" s="1"/>
  <c r="M157" i="6" a="1"/>
  <c r="M157" i="6" s="1"/>
  <c r="M146" i="6" a="1"/>
  <c r="M146" i="6" s="1"/>
  <c r="M164" i="6" a="1"/>
  <c r="M164" i="6" s="1"/>
  <c r="M180" i="6" a="1"/>
  <c r="M180" i="6" s="1"/>
  <c r="M196" i="6" a="1"/>
  <c r="M196" i="6" s="1"/>
  <c r="M73" i="13" a="1"/>
  <c r="M73" i="13" s="1"/>
  <c r="M90" i="13" a="1"/>
  <c r="M90" i="13" s="1"/>
  <c r="M63" i="13" a="1"/>
  <c r="M63" i="13" s="1"/>
  <c r="M178" i="13" a="1"/>
  <c r="M178" i="13" s="1"/>
  <c r="M152" i="13" a="1"/>
  <c r="M152" i="13" s="1"/>
  <c r="M137" i="13" a="1"/>
  <c r="M137" i="13" s="1"/>
  <c r="M19" i="13" a="1"/>
  <c r="M19" i="13" s="1"/>
  <c r="C19" i="13" s="1"/>
  <c r="M124" i="13" a="1"/>
  <c r="M124" i="13" s="1"/>
  <c r="M108" i="13" a="1"/>
  <c r="M108" i="13" s="1"/>
  <c r="M10" i="13" a="1"/>
  <c r="M10" i="13" s="1"/>
  <c r="C10" i="13" s="1"/>
  <c r="M71" i="13" a="1"/>
  <c r="M71" i="13" s="1"/>
  <c r="M92" i="13" a="1"/>
  <c r="M92" i="13" s="1"/>
  <c r="M182" i="13" a="1"/>
  <c r="M182" i="13" s="1"/>
  <c r="M84" i="13" a="1"/>
  <c r="M84" i="13" s="1"/>
  <c r="M17" i="13" a="1"/>
  <c r="M17" i="13" s="1"/>
  <c r="C17" i="13" s="1"/>
  <c r="M38" i="13" a="1"/>
  <c r="M38" i="13" s="1"/>
  <c r="C38" i="13" s="1"/>
  <c r="M89" i="13" a="1"/>
  <c r="M89" i="13" s="1"/>
  <c r="M55" i="13" a="1"/>
  <c r="M55" i="13" s="1"/>
  <c r="C55" i="13" s="1"/>
  <c r="M22" i="13" a="1"/>
  <c r="M22" i="13" s="1"/>
  <c r="C22" i="13" s="1"/>
  <c r="M98" i="13" a="1"/>
  <c r="M98" i="13" s="1"/>
  <c r="M86" i="13" a="1"/>
  <c r="M86" i="13" s="1"/>
  <c r="M101" i="13" a="1"/>
  <c r="M101" i="13" s="1"/>
  <c r="M149" i="13" a="1"/>
  <c r="M149" i="13" s="1"/>
  <c r="M94" i="13" a="1"/>
  <c r="M94" i="13" s="1"/>
  <c r="M126" i="13" a="1"/>
  <c r="M126" i="13" s="1"/>
  <c r="M122" i="13" a="1"/>
  <c r="M122" i="13" s="1"/>
  <c r="M151" i="13" a="1"/>
  <c r="M151" i="13" s="1"/>
  <c r="M29" i="13" a="1"/>
  <c r="M29" i="13" s="1"/>
  <c r="C29" i="13" s="1"/>
  <c r="M121" i="13" a="1"/>
  <c r="M121" i="13" s="1"/>
  <c r="M186" i="13" a="1"/>
  <c r="M186" i="13" s="1"/>
  <c r="M192" i="13" a="1"/>
  <c r="M192" i="13" s="1"/>
  <c r="M158" i="13" a="1"/>
  <c r="M158" i="13" s="1"/>
  <c r="M110" i="13" a="1"/>
  <c r="M110" i="13" s="1"/>
  <c r="M91" i="13" a="1"/>
  <c r="M91" i="13" s="1"/>
  <c r="M59" i="13" a="1"/>
  <c r="M59" i="13" s="1"/>
  <c r="C59" i="13" s="1"/>
  <c r="M185" i="13" a="1"/>
  <c r="M185" i="13" s="1"/>
  <c r="M163" i="13" a="1"/>
  <c r="M163" i="13" s="1"/>
  <c r="M167" i="13" a="1"/>
  <c r="M167" i="13" s="1"/>
  <c r="M202" i="13" a="1"/>
  <c r="M202" i="13" s="1"/>
  <c r="M200" i="13" a="1"/>
  <c r="M200" i="13" s="1"/>
  <c r="M174" i="13" a="1"/>
  <c r="M174" i="13" s="1"/>
  <c r="M199" i="13" a="1"/>
  <c r="M199" i="13" s="1"/>
  <c r="M79" i="13" a="1"/>
  <c r="M79" i="13" s="1"/>
  <c r="M35" i="13" a="1"/>
  <c r="M35" i="13" s="1"/>
  <c r="C35" i="13" s="1"/>
  <c r="M153" i="13" a="1"/>
  <c r="M153" i="13" s="1"/>
  <c r="M24" i="13" a="1"/>
  <c r="M24" i="13" s="1"/>
  <c r="C24" i="13" s="1"/>
  <c r="M154" i="13" a="1"/>
  <c r="M154" i="13" s="1"/>
  <c r="M173" i="13" a="1"/>
  <c r="M173" i="13" s="1"/>
  <c r="M196" i="13" a="1"/>
  <c r="M196" i="13" s="1"/>
  <c r="M50" i="13" a="1"/>
  <c r="M50" i="13" s="1"/>
  <c r="C50" i="13" s="1"/>
  <c r="M176" i="13" a="1"/>
  <c r="M176" i="13" s="1"/>
  <c r="M56" i="13" a="1"/>
  <c r="M56" i="13" s="1"/>
  <c r="C56" i="13" s="1"/>
  <c r="M34" i="13" a="1"/>
  <c r="M34" i="13" s="1"/>
  <c r="C34" i="13" s="1"/>
  <c r="M207" i="13" a="1"/>
  <c r="M207" i="13" s="1"/>
  <c r="M21" i="9" a="1"/>
  <c r="M21" i="9" s="1"/>
  <c r="C21" i="9" s="1"/>
  <c r="M83" i="9" a="1"/>
  <c r="M83" i="9" s="1"/>
  <c r="M61" i="9" a="1"/>
  <c r="M61" i="9" s="1"/>
  <c r="C61" i="9" s="1"/>
  <c r="M122" i="9" a="1"/>
  <c r="M122" i="9" s="1"/>
  <c r="M74" i="9" a="1"/>
  <c r="M74" i="9" s="1"/>
  <c r="M179" i="9" a="1"/>
  <c r="M179" i="9" s="1"/>
  <c r="M38" i="9" a="1"/>
  <c r="M38" i="9" s="1"/>
  <c r="C38" i="9" s="1"/>
  <c r="M118" i="9" a="1"/>
  <c r="M118" i="9" s="1"/>
  <c r="M203" i="9" a="1"/>
  <c r="M203" i="9" s="1"/>
  <c r="M205" i="9" a="1"/>
  <c r="M205" i="9" s="1"/>
  <c r="M133" i="9" a="1"/>
  <c r="M133" i="9" s="1"/>
  <c r="M183" i="9" a="1"/>
  <c r="M183" i="9" s="1"/>
  <c r="M30" i="9" a="1"/>
  <c r="M30" i="9" s="1"/>
  <c r="C30" i="9" s="1"/>
  <c r="M57" i="9" a="1"/>
  <c r="M57" i="9" s="1"/>
  <c r="C57" i="9" s="1"/>
  <c r="M195" i="9" a="1"/>
  <c r="M195" i="9" s="1"/>
  <c r="M197" i="9" a="1"/>
  <c r="M197" i="9" s="1"/>
  <c r="M125" i="9" a="1"/>
  <c r="M125" i="9" s="1"/>
  <c r="M175" i="9" a="1"/>
  <c r="M175" i="9" s="1"/>
  <c r="M20" i="9" a="1"/>
  <c r="M20" i="9" s="1"/>
  <c r="C20" i="9" s="1"/>
  <c r="M53" i="9" a="1"/>
  <c r="M53" i="9" s="1"/>
  <c r="C53" i="9" s="1"/>
  <c r="M187" i="9" a="1"/>
  <c r="M187" i="9" s="1"/>
  <c r="M189" i="9" a="1"/>
  <c r="M189" i="9" s="1"/>
  <c r="M117" i="9" a="1"/>
  <c r="M117" i="9" s="1"/>
  <c r="M199" i="9" a="1"/>
  <c r="M199" i="9" s="1"/>
  <c r="M28" i="9" a="1"/>
  <c r="M28" i="9" s="1"/>
  <c r="C28" i="9" s="1"/>
  <c r="M114" i="13" a="1"/>
  <c r="M114" i="13" s="1"/>
  <c r="M190" i="13" a="1"/>
  <c r="M190" i="13" s="1"/>
  <c r="M70" i="13" a="1"/>
  <c r="M70" i="13" s="1"/>
  <c r="M88" i="13" a="1"/>
  <c r="M88" i="13" s="1"/>
  <c r="M68" i="13" a="1"/>
  <c r="M68" i="13" s="1"/>
  <c r="M11" i="13" a="1"/>
  <c r="M11" i="13" s="1"/>
  <c r="C11" i="13" s="1"/>
  <c r="M14" i="13" a="1"/>
  <c r="M14" i="13" s="1"/>
  <c r="C14" i="13" s="1"/>
  <c r="M139" i="13" a="1"/>
  <c r="M139" i="13" s="1"/>
  <c r="M146" i="13" a="1"/>
  <c r="M146" i="13" s="1"/>
  <c r="M45" i="13" a="1"/>
  <c r="M45" i="13" s="1"/>
  <c r="C45" i="13" s="1"/>
  <c r="M82" i="13" a="1"/>
  <c r="M82" i="13" s="1"/>
  <c r="M119" i="13" a="1"/>
  <c r="M119" i="13" s="1"/>
  <c r="M188" i="13" a="1"/>
  <c r="M188" i="13" s="1"/>
  <c r="M52" i="13" a="1"/>
  <c r="M52" i="13" s="1"/>
  <c r="C52" i="13" s="1"/>
  <c r="M197" i="13" a="1"/>
  <c r="M197" i="13" s="1"/>
  <c r="M168" i="13" a="1"/>
  <c r="M168" i="13" s="1"/>
  <c r="M44" i="13" a="1"/>
  <c r="M44" i="13" s="1"/>
  <c r="C44" i="13" s="1"/>
  <c r="M106" i="13" a="1"/>
  <c r="M106" i="13" s="1"/>
  <c r="M198" i="13" a="1"/>
  <c r="M198" i="13" s="1"/>
  <c r="M180" i="13" a="1"/>
  <c r="M180" i="13" s="1"/>
  <c r="M46" i="13" a="1"/>
  <c r="M46" i="13" s="1"/>
  <c r="C46" i="13" s="1"/>
  <c r="M76" i="13" a="1"/>
  <c r="M76" i="13" s="1"/>
  <c r="M123" i="13" a="1"/>
  <c r="M123" i="13" s="1"/>
  <c r="M16" i="13" a="1"/>
  <c r="M16" i="13" s="1"/>
  <c r="C16" i="13" s="1"/>
  <c r="M172" i="13" a="1"/>
  <c r="M172" i="13" s="1"/>
  <c r="M206" i="13" a="1"/>
  <c r="M206" i="13" s="1"/>
  <c r="M54" i="13" a="1"/>
  <c r="M54" i="13" s="1"/>
  <c r="C54" i="13" s="1"/>
  <c r="M91" i="9" a="1"/>
  <c r="M91" i="9" s="1"/>
  <c r="M60" i="9" a="1"/>
  <c r="M60" i="9" s="1"/>
  <c r="C60" i="9" s="1"/>
  <c r="M135" i="13" a="1"/>
  <c r="M135" i="13" s="1"/>
  <c r="M103" i="13" a="1"/>
  <c r="M103" i="13" s="1"/>
  <c r="M49" i="13" a="1"/>
  <c r="M49" i="13" s="1"/>
  <c r="C49" i="13" s="1"/>
  <c r="M9" i="13" a="1"/>
  <c r="M9" i="13" s="1"/>
  <c r="C9" i="13" s="1"/>
  <c r="M21" i="11" a="1"/>
  <c r="M21" i="11" s="1"/>
  <c r="C21" i="11" s="1"/>
  <c r="M37" i="11" a="1"/>
  <c r="M37" i="11" s="1"/>
  <c r="C37" i="11" s="1"/>
  <c r="M73" i="11" a="1"/>
  <c r="M73" i="11" s="1"/>
  <c r="M25" i="11" a="1"/>
  <c r="M25" i="11" s="1"/>
  <c r="C25" i="11" s="1"/>
  <c r="M92" i="11" a="1"/>
  <c r="M92" i="11" s="1"/>
  <c r="M159" i="11" a="1"/>
  <c r="M159" i="11" s="1"/>
  <c r="M54" i="11" a="1"/>
  <c r="M54" i="11" s="1"/>
  <c r="C54" i="11" s="1"/>
  <c r="M121" i="11" a="1"/>
  <c r="M121" i="11" s="1"/>
  <c r="M45" i="11" a="1"/>
  <c r="M45" i="11" s="1"/>
  <c r="C45" i="11" s="1"/>
  <c r="M59" i="11" a="1"/>
  <c r="M59" i="11" s="1"/>
  <c r="C59" i="11" s="1"/>
  <c r="M97" i="11" a="1"/>
  <c r="M97" i="11" s="1"/>
  <c r="M148" i="11" a="1"/>
  <c r="M148" i="11" s="1"/>
  <c r="M188" i="11" a="1"/>
  <c r="M188" i="11" s="1"/>
  <c r="M43" i="11" a="1"/>
  <c r="M43" i="11" s="1"/>
  <c r="C43" i="11" s="1"/>
  <c r="M10" i="11" a="1"/>
  <c r="M10" i="11" s="1"/>
  <c r="C10" i="11" s="1"/>
  <c r="M26" i="11" a="1"/>
  <c r="M26" i="11" s="1"/>
  <c r="C26" i="11" s="1"/>
  <c r="M67" i="11" a="1"/>
  <c r="M67" i="11" s="1"/>
  <c r="M82" i="11" a="1"/>
  <c r="M82" i="11" s="1"/>
  <c r="M114" i="11" a="1"/>
  <c r="M114" i="11" s="1"/>
  <c r="M151" i="11" a="1"/>
  <c r="M151" i="11" s="1"/>
  <c r="M178" i="11" a="1"/>
  <c r="M178" i="11" s="1"/>
  <c r="M49" i="11" a="1"/>
  <c r="M49" i="11" s="1"/>
  <c r="C49" i="11" s="1"/>
  <c r="M11" i="11" a="1"/>
  <c r="M11" i="11" s="1"/>
  <c r="C11" i="11" s="1"/>
  <c r="M27" i="11" a="1"/>
  <c r="M27" i="11" s="1"/>
  <c r="M32" i="11" a="1"/>
  <c r="M32" i="11" s="1"/>
  <c r="C32" i="11" s="1"/>
  <c r="M71" i="11" a="1"/>
  <c r="M71" i="11" s="1"/>
  <c r="M103" i="11" a="1"/>
  <c r="M103" i="11" s="1"/>
  <c r="M85" i="11" a="1"/>
  <c r="M85" i="11" s="1"/>
  <c r="M117" i="11" a="1"/>
  <c r="M117" i="11" s="1"/>
  <c r="M186" i="11" a="1"/>
  <c r="M186" i="11" s="1"/>
  <c r="M47" i="11" a="1"/>
  <c r="M47" i="11" s="1"/>
  <c r="C47" i="11" s="1"/>
  <c r="M12" i="11" a="1"/>
  <c r="M12" i="11" s="1"/>
  <c r="C12" i="11" s="1"/>
  <c r="M72" i="11" a="1"/>
  <c r="M72" i="11" s="1"/>
  <c r="M104" i="11" a="1"/>
  <c r="M104" i="11" s="1"/>
  <c r="M136" i="11" a="1"/>
  <c r="M136" i="11" s="1"/>
  <c r="M99" i="11" a="1"/>
  <c r="M99" i="11" s="1"/>
  <c r="M131" i="11" a="1"/>
  <c r="M131" i="11" s="1"/>
  <c r="M86" i="11" a="1"/>
  <c r="M86" i="11" s="1"/>
  <c r="M118" i="11" a="1"/>
  <c r="M118" i="11" s="1"/>
  <c r="M135" i="11" a="1"/>
  <c r="M135" i="11" s="1"/>
  <c r="M194" i="11" a="1"/>
  <c r="M194" i="11" s="1"/>
  <c r="M169" i="11" a="1"/>
  <c r="M169" i="11" s="1"/>
  <c r="M201" i="11" a="1"/>
  <c r="M201" i="11" s="1"/>
  <c r="M179" i="11" a="1"/>
  <c r="M179" i="11" s="1"/>
  <c r="M165" i="11" a="1"/>
  <c r="M165" i="11" s="1"/>
  <c r="M197" i="11" a="1"/>
  <c r="M197" i="11" s="1"/>
  <c r="M53" i="11" a="1"/>
  <c r="M53" i="11" s="1"/>
  <c r="C53" i="11" s="1"/>
  <c r="M145" i="11" a="1"/>
  <c r="M145" i="11" s="1"/>
  <c r="M190" i="11" a="1"/>
  <c r="M190" i="11" s="1"/>
  <c r="M57" i="11" a="1"/>
  <c r="M57" i="11" s="1"/>
  <c r="C57" i="11" s="1"/>
  <c r="M105" i="11" a="1"/>
  <c r="M105" i="11" s="1"/>
  <c r="M134" i="11" a="1"/>
  <c r="M134" i="11" s="1"/>
  <c r="M68" i="11" a="1"/>
  <c r="M68" i="11" s="1"/>
  <c r="M116" i="11" a="1"/>
  <c r="M116" i="11" s="1"/>
  <c r="M81" i="11" a="1"/>
  <c r="M81" i="11" s="1"/>
  <c r="M124" i="11" a="1"/>
  <c r="M124" i="11" s="1"/>
  <c r="M170" i="11" a="1"/>
  <c r="M170" i="11" s="1"/>
  <c r="M13" i="11" a="1"/>
  <c r="M13" i="11" s="1"/>
  <c r="C13" i="11" s="1"/>
  <c r="M28" i="11" a="1"/>
  <c r="M28" i="11" s="1"/>
  <c r="C28" i="11" s="1"/>
  <c r="M129" i="11" a="1"/>
  <c r="M129" i="11" s="1"/>
  <c r="M34" i="11" a="1"/>
  <c r="M34" i="11" s="1"/>
  <c r="C34" i="11" s="1"/>
  <c r="M14" i="11" a="1"/>
  <c r="M14" i="11" s="1"/>
  <c r="C14" i="11" s="1"/>
  <c r="M144" i="11" a="1"/>
  <c r="M144" i="11" s="1"/>
  <c r="M90" i="11" a="1"/>
  <c r="M90" i="11" s="1"/>
  <c r="M122" i="11" a="1"/>
  <c r="M122" i="11" s="1"/>
  <c r="M143" i="11" a="1"/>
  <c r="M143" i="11" s="1"/>
  <c r="M164" i="11" a="1"/>
  <c r="M164" i="11" s="1"/>
  <c r="M40" i="11" a="1"/>
  <c r="M40" i="11" s="1"/>
  <c r="C40" i="11" s="1"/>
  <c r="M15" i="11" a="1"/>
  <c r="M15" i="11" s="1"/>
  <c r="C15" i="11" s="1"/>
  <c r="M33" i="11" a="1"/>
  <c r="M33" i="11" s="1"/>
  <c r="C33" i="11" s="1"/>
  <c r="M50" i="11" a="1"/>
  <c r="M50" i="11" s="1"/>
  <c r="C50" i="11" s="1"/>
  <c r="M79" i="11" a="1"/>
  <c r="M79" i="11" s="1"/>
  <c r="M111" i="11" a="1"/>
  <c r="M111" i="11" s="1"/>
  <c r="M140" i="11" a="1"/>
  <c r="M140" i="11" s="1"/>
  <c r="M93" i="11" a="1"/>
  <c r="M93" i="11" s="1"/>
  <c r="M125" i="11" a="1"/>
  <c r="M125" i="11" s="1"/>
  <c r="M147" i="11" a="1"/>
  <c r="M147" i="11" s="1"/>
  <c r="M172" i="11" a="1"/>
  <c r="M172" i="11" s="1"/>
  <c r="M46" i="11" a="1"/>
  <c r="M46" i="11" s="1"/>
  <c r="C46" i="11" s="1"/>
  <c r="M38" i="11" a="1"/>
  <c r="M38" i="11" s="1"/>
  <c r="C38" i="11" s="1"/>
  <c r="M16" i="11" a="1"/>
  <c r="M16" i="11" s="1"/>
  <c r="C16" i="11" s="1"/>
  <c r="M80" i="11" a="1"/>
  <c r="M80" i="11" s="1"/>
  <c r="M112" i="11" a="1"/>
  <c r="M112" i="11" s="1"/>
  <c r="M157" i="11" a="1"/>
  <c r="M157" i="11" s="1"/>
  <c r="M75" i="11" a="1"/>
  <c r="M75" i="11" s="1"/>
  <c r="M107" i="11" a="1"/>
  <c r="M107" i="11" s="1"/>
  <c r="M94" i="11" a="1"/>
  <c r="M94" i="11" s="1"/>
  <c r="M126" i="11" a="1"/>
  <c r="M126" i="11" s="1"/>
  <c r="M152" i="11" a="1"/>
  <c r="M152" i="11" s="1"/>
  <c r="M180" i="11" a="1"/>
  <c r="M180" i="11" s="1"/>
  <c r="M177" i="11" a="1"/>
  <c r="M177" i="11" s="1"/>
  <c r="M155" i="11" a="1"/>
  <c r="M155" i="11" s="1"/>
  <c r="M187" i="11" a="1"/>
  <c r="M187" i="11" s="1"/>
  <c r="M173" i="11" a="1"/>
  <c r="M173" i="11" s="1"/>
  <c r="M205" i="11" a="1"/>
  <c r="M205" i="11" s="1"/>
  <c r="M44" i="11" a="1"/>
  <c r="M44" i="11" s="1"/>
  <c r="C44" i="11" s="1"/>
  <c r="M133" i="11" a="1"/>
  <c r="M133" i="11" s="1"/>
  <c r="M149" i="11" a="1"/>
  <c r="M149" i="11" s="1"/>
  <c r="M207" i="11" a="1"/>
  <c r="M207" i="11" s="1"/>
  <c r="M166" i="11" a="1"/>
  <c r="M166" i="11" s="1"/>
  <c r="M198" i="11" a="1"/>
  <c r="M198" i="11" s="1"/>
  <c r="M48" i="11" a="1"/>
  <c r="M48" i="11" s="1"/>
  <c r="C48" i="11" s="1"/>
  <c r="M60" i="5" a="1"/>
  <c r="M60" i="5" s="1"/>
  <c r="C60" i="5" s="1"/>
  <c r="M110" i="5" a="1"/>
  <c r="M110" i="5" s="1"/>
  <c r="M68" i="5" a="1"/>
  <c r="M68" i="5" s="1"/>
  <c r="M84" i="11" a="1"/>
  <c r="M84" i="11" s="1"/>
  <c r="M175" i="11" a="1"/>
  <c r="M175" i="11" s="1"/>
  <c r="M192" i="11" a="1"/>
  <c r="M192" i="11" s="1"/>
  <c r="M66" i="11" a="1"/>
  <c r="M66" i="11" s="1"/>
  <c r="M113" i="11" a="1"/>
  <c r="M113" i="11" s="1"/>
  <c r="M30" i="11" a="1"/>
  <c r="M30" i="11" s="1"/>
  <c r="C30" i="11" s="1"/>
  <c r="M100" i="11" a="1"/>
  <c r="M100" i="11" s="1"/>
  <c r="M139" i="11" a="1"/>
  <c r="M139" i="11" s="1"/>
  <c r="M17" i="11" a="1"/>
  <c r="M17" i="11" s="1"/>
  <c r="C17" i="11" s="1"/>
  <c r="M76" i="11" a="1"/>
  <c r="M76" i="11" s="1"/>
  <c r="M61" i="11" a="1"/>
  <c r="M61" i="11" s="1"/>
  <c r="C61" i="11" s="1"/>
  <c r="M18" i="11" a="1"/>
  <c r="M18" i="11" s="1"/>
  <c r="C18" i="11" s="1"/>
  <c r="M98" i="11" a="1"/>
  <c r="M98" i="11" s="1"/>
  <c r="M130" i="11" a="1"/>
  <c r="M130" i="11" s="1"/>
  <c r="M156" i="11" a="1"/>
  <c r="M156" i="11" s="1"/>
  <c r="M168" i="11" a="1"/>
  <c r="M168" i="11" s="1"/>
  <c r="M196" i="11" a="1"/>
  <c r="M196" i="11" s="1"/>
  <c r="M19" i="11" a="1"/>
  <c r="M19" i="11" s="1"/>
  <c r="C19" i="11" s="1"/>
  <c r="M51" i="11" a="1"/>
  <c r="M51" i="11" s="1"/>
  <c r="C51" i="11" s="1"/>
  <c r="M62" i="11" a="1"/>
  <c r="M62" i="11" s="1"/>
  <c r="C62" i="11" s="1"/>
  <c r="M87" i="11" a="1"/>
  <c r="M87" i="11" s="1"/>
  <c r="M119" i="11" a="1"/>
  <c r="M119" i="11" s="1"/>
  <c r="M69" i="11" a="1"/>
  <c r="M69" i="11" s="1"/>
  <c r="M101" i="11" a="1"/>
  <c r="M101" i="11" s="1"/>
  <c r="M176" i="11" a="1"/>
  <c r="M176" i="11" s="1"/>
  <c r="M204" i="11" a="1"/>
  <c r="M204" i="11" s="1"/>
  <c r="M20" i="11" a="1"/>
  <c r="M20" i="11" s="1"/>
  <c r="C20" i="11" s="1"/>
  <c r="M88" i="11" a="1"/>
  <c r="M88" i="11" s="1"/>
  <c r="M120" i="11" a="1"/>
  <c r="M120" i="11" s="1"/>
  <c r="M83" i="11" a="1"/>
  <c r="M83" i="11" s="1"/>
  <c r="M115" i="11" a="1"/>
  <c r="M115" i="11" s="1"/>
  <c r="M70" i="11" a="1"/>
  <c r="M70" i="11" s="1"/>
  <c r="M102" i="11" a="1"/>
  <c r="M102" i="11" s="1"/>
  <c r="M138" i="11" a="1"/>
  <c r="M138" i="11" s="1"/>
  <c r="M184" i="11" a="1"/>
  <c r="M184" i="11" s="1"/>
  <c r="M167" i="11" a="1"/>
  <c r="M167" i="11" s="1"/>
  <c r="M153" i="11" a="1"/>
  <c r="M153" i="11" s="1"/>
  <c r="M185" i="11" a="1"/>
  <c r="M185" i="11" s="1"/>
  <c r="M163" i="11" a="1"/>
  <c r="M163" i="11" s="1"/>
  <c r="M195" i="11" a="1"/>
  <c r="M195" i="11" s="1"/>
  <c r="M181" i="11" a="1"/>
  <c r="M181" i="11" s="1"/>
  <c r="M35" i="11" a="1"/>
  <c r="M35" i="11" s="1"/>
  <c r="C35" i="11" s="1"/>
  <c r="M137" i="11" a="1"/>
  <c r="M137" i="11" s="1"/>
  <c r="M174" i="11" a="1"/>
  <c r="M174" i="11" s="1"/>
  <c r="M206" i="11" a="1"/>
  <c r="M206" i="11" s="1"/>
  <c r="M171" i="10" a="1"/>
  <c r="M171" i="10" s="1"/>
  <c r="M199" i="10" a="1"/>
  <c r="M199" i="10" s="1"/>
  <c r="M25" i="10" a="1"/>
  <c r="M25" i="10" s="1"/>
  <c r="C25" i="10" s="1"/>
  <c r="M9" i="10" a="1"/>
  <c r="M9" i="10" s="1"/>
  <c r="C9" i="10" s="1"/>
  <c r="M80" i="10" a="1"/>
  <c r="M80" i="10" s="1"/>
  <c r="M96" i="10" a="1"/>
  <c r="M96" i="10" s="1"/>
  <c r="M115" i="10" a="1"/>
  <c r="M115" i="10" s="1"/>
  <c r="M63" i="10" a="1"/>
  <c r="M63" i="10" s="1"/>
  <c r="M134" i="10" a="1"/>
  <c r="M134" i="10" s="1"/>
  <c r="M44" i="10" a="1"/>
  <c r="M44" i="10" s="1"/>
  <c r="C44" i="10" s="1"/>
  <c r="M113" i="10" a="1"/>
  <c r="M113" i="10" s="1"/>
  <c r="M24" i="10" a="1"/>
  <c r="M24" i="10" s="1"/>
  <c r="C24" i="10" s="1"/>
  <c r="M8" i="10" a="1"/>
  <c r="M8" i="10" s="1"/>
  <c r="C8" i="10" s="1"/>
  <c r="M116" i="10" a="1"/>
  <c r="M116" i="10" s="1"/>
  <c r="M64" i="10" a="1"/>
  <c r="M64" i="10" s="1"/>
  <c r="M10" i="7" a="1"/>
  <c r="M10" i="7" s="1"/>
  <c r="C10" i="7" s="1"/>
  <c r="M6" i="7" a="1"/>
  <c r="M6" i="7" s="1"/>
  <c r="C6" i="7" s="1"/>
  <c r="M203" i="7" a="1"/>
  <c r="M203" i="7" s="1"/>
  <c r="M168" i="7" a="1"/>
  <c r="M168" i="7" s="1"/>
  <c r="M174" i="7" a="1"/>
  <c r="M174" i="7" s="1"/>
  <c r="M16" i="7" a="1"/>
  <c r="M16" i="7" s="1"/>
  <c r="C16" i="7" s="1"/>
  <c r="M180" i="7" a="1"/>
  <c r="M180" i="7" s="1"/>
  <c r="M202" i="7" a="1"/>
  <c r="M202" i="7" s="1"/>
  <c r="M179" i="7" a="1"/>
  <c r="M179" i="7" s="1"/>
  <c r="M140" i="7" a="1"/>
  <c r="M140" i="7" s="1"/>
  <c r="M207" i="7" a="1"/>
  <c r="M207" i="7" s="1"/>
  <c r="M177" i="7" a="1"/>
  <c r="M177" i="7" s="1"/>
  <c r="M93" i="7" a="1"/>
  <c r="M93" i="7" s="1"/>
  <c r="M40" i="7" a="1"/>
  <c r="M40" i="7" s="1"/>
  <c r="C40" i="7" s="1"/>
  <c r="M154" i="7" a="1"/>
  <c r="M154" i="7" s="1"/>
  <c r="M144" i="7" a="1"/>
  <c r="M144" i="7" s="1"/>
  <c r="M62" i="13" a="1"/>
  <c r="M62" i="13" s="1"/>
  <c r="C62" i="13" s="1"/>
  <c r="M181" i="13" a="1"/>
  <c r="M181" i="13" s="1"/>
  <c r="M171" i="13" a="1"/>
  <c r="M171" i="13" s="1"/>
  <c r="M85" i="13" a="1"/>
  <c r="M85" i="13" s="1"/>
  <c r="M115" i="13" a="1"/>
  <c r="M115" i="13" s="1"/>
  <c r="M179" i="13" a="1"/>
  <c r="M179" i="13" s="1"/>
  <c r="M29" i="5" a="1"/>
  <c r="M29" i="5" s="1"/>
  <c r="C29" i="5" s="1"/>
  <c r="M188" i="5" a="1"/>
  <c r="M188" i="5" s="1"/>
  <c r="M103" i="5" a="1"/>
  <c r="M103" i="5" s="1"/>
  <c r="M33" i="13" a="1"/>
  <c r="M33" i="13" s="1"/>
  <c r="C33" i="13" s="1"/>
  <c r="M52" i="7" a="1"/>
  <c r="M52" i="7" s="1"/>
  <c r="C52" i="7" s="1"/>
  <c r="M53" i="13" a="1"/>
  <c r="M53" i="13" s="1"/>
  <c r="C53" i="13" s="1"/>
  <c r="M175" i="13" a="1"/>
  <c r="M175" i="13" s="1"/>
  <c r="M111" i="13" a="1"/>
  <c r="M111" i="13" s="1"/>
  <c r="M150" i="13" a="1"/>
  <c r="M150" i="13" s="1"/>
  <c r="M100" i="13" a="1"/>
  <c r="M100" i="13" s="1"/>
  <c r="M165" i="13" a="1"/>
  <c r="M165" i="13" s="1"/>
  <c r="M39" i="13" a="1"/>
  <c r="M39" i="13" s="1"/>
  <c r="C39" i="13" s="1"/>
  <c r="M109" i="13" a="1"/>
  <c r="M109" i="13" s="1"/>
  <c r="M140" i="13" a="1"/>
  <c r="M140" i="13" s="1"/>
  <c r="M128" i="13" a="1"/>
  <c r="M128" i="13" s="1"/>
  <c r="M15" i="13" a="1"/>
  <c r="M15" i="13" s="1"/>
  <c r="C15" i="13" s="1"/>
  <c r="M41" i="13" a="1"/>
  <c r="M41" i="13" s="1"/>
  <c r="C41" i="13" s="1"/>
  <c r="M143" i="13" a="1"/>
  <c r="M143" i="13" s="1"/>
  <c r="M130" i="13" a="1"/>
  <c r="M130" i="13" s="1"/>
  <c r="M134" i="13" a="1"/>
  <c r="M134" i="13" s="1"/>
  <c r="M194" i="13" a="1"/>
  <c r="M194" i="13" s="1"/>
  <c r="M136" i="13" a="1"/>
  <c r="M136" i="13" s="1"/>
  <c r="M157" i="13" a="1"/>
  <c r="M157" i="13" s="1"/>
  <c r="M112" i="13" a="1"/>
  <c r="M112" i="13" s="1"/>
  <c r="M105" i="13" a="1"/>
  <c r="M105" i="13" s="1"/>
  <c r="M132" i="13" a="1"/>
  <c r="M132" i="13" s="1"/>
  <c r="M102" i="13" a="1"/>
  <c r="M102" i="13" s="1"/>
  <c r="M96" i="13" a="1"/>
  <c r="M96" i="13" s="1"/>
  <c r="M191" i="13" a="1"/>
  <c r="M191" i="13" s="1"/>
  <c r="M177" i="13" a="1"/>
  <c r="M177" i="13" s="1"/>
  <c r="M43" i="13" a="1"/>
  <c r="M43" i="13" s="1"/>
  <c r="C43" i="13" s="1"/>
  <c r="M204" i="13" a="1"/>
  <c r="M204" i="13" s="1"/>
  <c r="M87" i="13" a="1"/>
  <c r="M87" i="13" s="1"/>
  <c r="M40" i="13" a="1"/>
  <c r="M40" i="13" s="1"/>
  <c r="C40" i="13" s="1"/>
  <c r="M26" i="13" a="1"/>
  <c r="M26" i="13" s="1"/>
  <c r="C26" i="13" s="1"/>
  <c r="M117" i="13" a="1"/>
  <c r="M117" i="13" s="1"/>
  <c r="M184" i="13" a="1"/>
  <c r="M184" i="13" s="1"/>
  <c r="M69" i="13" a="1"/>
  <c r="M69" i="13" s="1"/>
  <c r="M147" i="13" a="1"/>
  <c r="M147" i="13" s="1"/>
  <c r="M23" i="13" a="1"/>
  <c r="M23" i="13" s="1"/>
  <c r="C23" i="13" s="1"/>
  <c r="M69" i="7" a="1"/>
  <c r="M69" i="7" s="1"/>
  <c r="M44" i="7" a="1"/>
  <c r="M44" i="7" s="1"/>
  <c r="C44" i="7" s="1"/>
  <c r="M36" i="7" a="1"/>
  <c r="M36" i="7" s="1"/>
  <c r="C36" i="7" s="1"/>
  <c r="M89" i="7" a="1"/>
  <c r="M89" i="7" s="1"/>
  <c r="M48" i="7" a="1"/>
  <c r="M48" i="7" s="1"/>
  <c r="C48" i="7" s="1"/>
  <c r="M102" i="7" a="1"/>
  <c r="M102" i="7" s="1"/>
  <c r="M121" i="7" a="1"/>
  <c r="M121" i="7" s="1"/>
  <c r="M157" i="7" a="1"/>
  <c r="M157" i="7" s="1"/>
  <c r="M68" i="7" a="1"/>
  <c r="M68" i="7" s="1"/>
  <c r="M84" i="7" a="1"/>
  <c r="M84" i="7" s="1"/>
  <c r="M49" i="7" a="1"/>
  <c r="M49" i="7" s="1"/>
  <c r="C49" i="7" s="1"/>
  <c r="M71" i="7" a="1"/>
  <c r="M71" i="7" s="1"/>
  <c r="M87" i="7" a="1"/>
  <c r="M87" i="7" s="1"/>
  <c r="M103" i="7" a="1"/>
  <c r="M103" i="7" s="1"/>
  <c r="M122" i="7" a="1"/>
  <c r="M122" i="7" s="1"/>
  <c r="M66" i="7" a="1"/>
  <c r="M66" i="7" s="1"/>
  <c r="M100" i="7" a="1"/>
  <c r="M100" i="7" s="1"/>
  <c r="M118" i="7" a="1"/>
  <c r="M118" i="7" s="1"/>
  <c r="M125" i="7" a="1"/>
  <c r="M125" i="7" s="1"/>
  <c r="M185" i="9" a="1"/>
  <c r="M185" i="9" s="1"/>
  <c r="M66" i="9" a="1"/>
  <c r="M66" i="9" s="1"/>
  <c r="M77" i="9" a="1"/>
  <c r="M77" i="9" s="1"/>
  <c r="M23" i="9" a="1"/>
  <c r="M23" i="9" s="1"/>
  <c r="C23" i="9" s="1"/>
  <c r="M186" i="9" a="1"/>
  <c r="M186" i="9" s="1"/>
  <c r="M55" i="9" a="1"/>
  <c r="M55" i="9" s="1"/>
  <c r="C55" i="9" s="1"/>
  <c r="M22" i="9" a="1"/>
  <c r="M22" i="9" s="1"/>
  <c r="C22" i="9" s="1"/>
  <c r="M41" i="9" a="1"/>
  <c r="M41" i="9" s="1"/>
  <c r="C41" i="9" s="1"/>
  <c r="M12" i="9" a="1"/>
  <c r="M12" i="9" s="1"/>
  <c r="C12" i="9" s="1"/>
  <c r="M159" i="9" a="1"/>
  <c r="M159" i="9" s="1"/>
  <c r="M188" i="9" a="1"/>
  <c r="M188" i="9" s="1"/>
  <c r="M80" i="9" a="1"/>
  <c r="M80" i="9" s="1"/>
  <c r="M13" i="9" a="1"/>
  <c r="M13" i="9" s="1"/>
  <c r="C13" i="9" s="1"/>
  <c r="M207" i="9" a="1"/>
  <c r="M207" i="9" s="1"/>
  <c r="M180" i="9" a="1"/>
  <c r="M180" i="9" s="1"/>
  <c r="M43" i="9" a="1"/>
  <c r="M43" i="9" s="1"/>
  <c r="C43" i="9" s="1"/>
  <c r="M78" i="9" a="1"/>
  <c r="M78" i="9" s="1"/>
  <c r="M171" i="9" a="1"/>
  <c r="M171" i="9" s="1"/>
  <c r="M72" i="9" a="1"/>
  <c r="M72" i="9" s="1"/>
  <c r="M173" i="9" a="1"/>
  <c r="M173" i="9" s="1"/>
  <c r="M144" i="9" a="1"/>
  <c r="M144" i="9" s="1"/>
  <c r="M101" i="9" a="1"/>
  <c r="M101" i="9" s="1"/>
  <c r="M7" i="9" a="1"/>
  <c r="M7" i="9" s="1"/>
  <c r="C7" i="9" s="1"/>
  <c r="M151" i="9" a="1"/>
  <c r="M151" i="9" s="1"/>
  <c r="M54" i="9" a="1"/>
  <c r="M54" i="9" s="1"/>
  <c r="C54" i="9" s="1"/>
  <c r="M6" i="9" a="1"/>
  <c r="M6" i="9" s="1"/>
  <c r="C6" i="9" s="1"/>
  <c r="M172" i="9" a="1"/>
  <c r="M172" i="9" s="1"/>
  <c r="M37" i="9" a="1"/>
  <c r="M37" i="9" s="1"/>
  <c r="C37" i="9" s="1"/>
  <c r="M70" i="9" a="1"/>
  <c r="M70" i="9" s="1"/>
  <c r="M163" i="9" a="1"/>
  <c r="M163" i="9" s="1"/>
  <c r="M56" i="9" a="1"/>
  <c r="M56" i="9" s="1"/>
  <c r="C56" i="9" s="1"/>
  <c r="M165" i="9" a="1"/>
  <c r="M165" i="9" s="1"/>
  <c r="M140" i="9" a="1"/>
  <c r="M140" i="9" s="1"/>
  <c r="M93" i="9" a="1"/>
  <c r="M93" i="9" s="1"/>
  <c r="M11" i="9" a="1"/>
  <c r="M11" i="9" s="1"/>
  <c r="C11" i="9" s="1"/>
  <c r="M64" i="9" a="1"/>
  <c r="M64" i="9" s="1"/>
  <c r="M48" i="9" a="1"/>
  <c r="M48" i="9" s="1"/>
  <c r="C48" i="9" s="1"/>
  <c r="M193" i="9" a="1"/>
  <c r="M193" i="9" s="1"/>
  <c r="M164" i="9" a="1"/>
  <c r="M164" i="9" s="1"/>
  <c r="M137" i="9" a="1"/>
  <c r="M137" i="9" s="1"/>
  <c r="M32" i="9" a="1"/>
  <c r="M32" i="9" s="1"/>
  <c r="C32" i="9" s="1"/>
  <c r="M155" i="9" a="1"/>
  <c r="M155" i="9" s="1"/>
  <c r="M52" i="9" a="1"/>
  <c r="M52" i="9" s="1"/>
  <c r="C52" i="9" s="1"/>
  <c r="M157" i="9" a="1"/>
  <c r="M157" i="9" s="1"/>
  <c r="M136" i="9" a="1"/>
  <c r="M136" i="9" s="1"/>
  <c r="M85" i="9" a="1"/>
  <c r="M85" i="9" s="1"/>
  <c r="M15" i="9" a="1"/>
  <c r="M15" i="9" s="1"/>
  <c r="C15" i="9" s="1"/>
  <c r="M167" i="9" a="1"/>
  <c r="M167" i="9" s="1"/>
  <c r="M76" i="9" a="1"/>
  <c r="M76" i="9" s="1"/>
  <c r="M26" i="9" a="1"/>
  <c r="M26" i="9" s="1"/>
  <c r="C26" i="9" s="1"/>
  <c r="M42" i="7" a="1"/>
  <c r="M42" i="7" s="1"/>
  <c r="C42" i="7" s="1"/>
  <c r="M115" i="7" a="1"/>
  <c r="M115" i="7" s="1"/>
  <c r="M188" i="7" a="1"/>
  <c r="M188" i="7" s="1"/>
  <c r="M12" i="7" a="1"/>
  <c r="M12" i="7" s="1"/>
  <c r="C12" i="7" s="1"/>
  <c r="M23" i="7" a="1"/>
  <c r="M23" i="7" s="1"/>
  <c r="C23" i="7" s="1"/>
  <c r="M148" i="7" a="1"/>
  <c r="M148" i="7" s="1"/>
  <c r="M187" i="7" a="1"/>
  <c r="M187" i="7" s="1"/>
  <c r="M11" i="7" a="1"/>
  <c r="M11" i="7" s="1"/>
  <c r="C11" i="7" s="1"/>
  <c r="M129" i="7" a="1"/>
  <c r="M129" i="7" s="1"/>
  <c r="M158" i="7" a="1"/>
  <c r="M158" i="7" s="1"/>
  <c r="M126" i="7" a="1"/>
  <c r="M126" i="7" s="1"/>
  <c r="M196" i="7" a="1"/>
  <c r="M196" i="7" s="1"/>
  <c r="M190" i="7" a="1"/>
  <c r="M190" i="7" s="1"/>
  <c r="M183" i="7" a="1"/>
  <c r="M183" i="7" s="1"/>
  <c r="M164" i="7" a="1"/>
  <c r="M164" i="7" s="1"/>
  <c r="M30" i="7" a="1"/>
  <c r="M30" i="7" s="1"/>
  <c r="C30" i="7" s="1"/>
  <c r="M186" i="7" a="1"/>
  <c r="M186" i="7" s="1"/>
  <c r="M119" i="7" a="1"/>
  <c r="M119" i="7" s="1"/>
  <c r="M163" i="7" a="1"/>
  <c r="M163" i="7" s="1"/>
  <c r="M192" i="7" a="1"/>
  <c r="M192" i="7" s="1"/>
  <c r="M27" i="7" a="1"/>
  <c r="M27" i="7" s="1"/>
  <c r="C27" i="7" s="1"/>
  <c r="M198" i="7" a="1"/>
  <c r="M198" i="7" s="1"/>
  <c r="M175" i="7" a="1"/>
  <c r="M175" i="7" s="1"/>
  <c r="M8" i="7" a="1"/>
  <c r="M8" i="7" s="1"/>
  <c r="C8" i="7" s="1"/>
  <c r="M189" i="7" a="1"/>
  <c r="M189" i="7" s="1"/>
  <c r="M124" i="7" a="1"/>
  <c r="M124" i="7" s="1"/>
  <c r="M78" i="7" a="1"/>
  <c r="M78" i="7" s="1"/>
  <c r="M114" i="7" a="1"/>
  <c r="M114" i="7" s="1"/>
  <c r="M131" i="7" a="1"/>
  <c r="M131" i="7" s="1"/>
  <c r="M59" i="7" a="1"/>
  <c r="M59" i="7" s="1"/>
  <c r="C59" i="7" s="1"/>
  <c r="M101" i="7" a="1"/>
  <c r="M101" i="7" s="1"/>
  <c r="M46" i="7" a="1"/>
  <c r="M46" i="7" s="1"/>
  <c r="C46" i="7" s="1"/>
  <c r="M86" i="7" a="1"/>
  <c r="M86" i="7" s="1"/>
  <c r="M185" i="7" a="1"/>
  <c r="M185" i="7" s="1"/>
  <c r="M35" i="7" a="1"/>
  <c r="M35" i="7" s="1"/>
  <c r="C35" i="7" s="1"/>
  <c r="M128" i="7" a="1"/>
  <c r="M128" i="7" s="1"/>
  <c r="M58" i="7" a="1"/>
  <c r="M58" i="7" s="1"/>
  <c r="C58" i="7" s="1"/>
  <c r="M150" i="7" a="1"/>
  <c r="M150" i="7" s="1"/>
  <c r="M94" i="7" a="1"/>
  <c r="M94" i="7" s="1"/>
  <c r="M110" i="7" a="1"/>
  <c r="M110" i="7" s="1"/>
  <c r="M147" i="7" a="1"/>
  <c r="M147" i="7" s="1"/>
  <c r="M34" i="7" a="1"/>
  <c r="M34" i="7" s="1"/>
  <c r="C34" i="7" s="1"/>
  <c r="M76" i="7" a="1"/>
  <c r="M76" i="7" s="1"/>
  <c r="M130" i="7" a="1"/>
  <c r="M130" i="7" s="1"/>
  <c r="M61" i="7" a="1"/>
  <c r="M61" i="7" s="1"/>
  <c r="C61" i="7" s="1"/>
  <c r="M79" i="7" a="1"/>
  <c r="M79" i="7" s="1"/>
  <c r="M95" i="7" a="1"/>
  <c r="M95" i="7" s="1"/>
  <c r="M112" i="7" a="1"/>
  <c r="M112" i="7" s="1"/>
  <c r="M43" i="7" a="1"/>
  <c r="M43" i="7" s="1"/>
  <c r="C43" i="7" s="1"/>
  <c r="M56" i="7" a="1"/>
  <c r="M56" i="7" s="1"/>
  <c r="C56" i="7" s="1"/>
  <c r="M92" i="7" a="1"/>
  <c r="M92" i="7" s="1"/>
  <c r="M108" i="7" a="1"/>
  <c r="M108" i="7" s="1"/>
  <c r="M156" i="9" a="1"/>
  <c r="M156" i="9" s="1"/>
  <c r="M46" i="9" a="1"/>
  <c r="M46" i="9" s="1"/>
  <c r="C46" i="9" s="1"/>
  <c r="M9" i="9" a="1"/>
  <c r="M9" i="9" s="1"/>
  <c r="C9" i="9" s="1"/>
  <c r="M153" i="9" a="1"/>
  <c r="M153" i="9" s="1"/>
  <c r="M95" i="9" a="1"/>
  <c r="M95" i="9" s="1"/>
  <c r="M106" i="9" a="1"/>
  <c r="M106" i="9" s="1"/>
  <c r="M8" i="9" a="1"/>
  <c r="M8" i="9" s="1"/>
  <c r="C8" i="9" s="1"/>
  <c r="M154" i="9" a="1"/>
  <c r="M154" i="9" s="1"/>
  <c r="M176" i="9" a="1"/>
  <c r="M176" i="9" s="1"/>
  <c r="M68" i="9" a="1"/>
  <c r="M68" i="9" s="1"/>
  <c r="M47" i="9" a="1"/>
  <c r="M47" i="9" s="1"/>
  <c r="C47" i="9" s="1"/>
  <c r="M181" i="9" a="1"/>
  <c r="M181" i="9" s="1"/>
  <c r="M206" i="9" a="1"/>
  <c r="M206" i="9" s="1"/>
  <c r="M177" i="9" a="1"/>
  <c r="M177" i="9" s="1"/>
  <c r="M150" i="9" a="1"/>
  <c r="M150" i="9" s="1"/>
  <c r="M121" i="9" a="1"/>
  <c r="M121" i="9" s="1"/>
  <c r="M10" i="9" a="1"/>
  <c r="M10" i="9" s="1"/>
  <c r="C10" i="9" s="1"/>
  <c r="M62" i="9" a="1"/>
  <c r="M62" i="9" s="1"/>
  <c r="C62" i="9" s="1"/>
  <c r="M40" i="9" a="1"/>
  <c r="M40" i="9" s="1"/>
  <c r="C40" i="9" s="1"/>
  <c r="M143" i="9" a="1"/>
  <c r="M143" i="9" s="1"/>
  <c r="M128" i="9" a="1"/>
  <c r="M128" i="9" s="1"/>
  <c r="M69" i="9" a="1"/>
  <c r="M69" i="9" s="1"/>
  <c r="M198" i="9" a="1"/>
  <c r="M198" i="9" s="1"/>
  <c r="M107" i="9" a="1"/>
  <c r="M107" i="9" s="1"/>
  <c r="M34" i="9" a="1"/>
  <c r="M34" i="9" s="1"/>
  <c r="C34" i="9" s="1"/>
  <c r="M169" i="9" a="1"/>
  <c r="M169" i="9" s="1"/>
  <c r="M146" i="9" a="1"/>
  <c r="M146" i="9" s="1"/>
  <c r="M113" i="9" a="1"/>
  <c r="M113" i="9" s="1"/>
  <c r="M202" i="9" a="1"/>
  <c r="M202" i="9" s="1"/>
  <c r="M111" i="9" a="1"/>
  <c r="M111" i="9" s="1"/>
  <c r="M36" i="9" a="1"/>
  <c r="M36" i="9" s="1"/>
  <c r="C36" i="9" s="1"/>
  <c r="M139" i="9" a="1"/>
  <c r="M139" i="9" s="1"/>
  <c r="M124" i="9" a="1"/>
  <c r="M124" i="9" s="1"/>
  <c r="M50" i="9" a="1"/>
  <c r="M50" i="9" s="1"/>
  <c r="C50" i="9" s="1"/>
  <c r="M190" i="9" a="1"/>
  <c r="M190" i="9" s="1"/>
  <c r="M99" i="9" a="1"/>
  <c r="M99" i="9" s="1"/>
  <c r="M131" i="9" a="1"/>
  <c r="M131" i="9" s="1"/>
  <c r="M161" i="9" a="1"/>
  <c r="M161" i="9" s="1"/>
  <c r="M142" i="9" a="1"/>
  <c r="M142" i="9" s="1"/>
  <c r="M105" i="9" a="1"/>
  <c r="M105" i="9" s="1"/>
  <c r="M194" i="9" a="1"/>
  <c r="M194" i="9" s="1"/>
  <c r="M103" i="9" a="1"/>
  <c r="M103" i="9" s="1"/>
  <c r="M135" i="9" a="1"/>
  <c r="M135" i="9" s="1"/>
  <c r="M65" i="9" a="1"/>
  <c r="M65" i="9" s="1"/>
  <c r="M120" i="9" a="1"/>
  <c r="M120" i="9" s="1"/>
  <c r="M114" i="9" a="1"/>
  <c r="M114" i="9" s="1"/>
  <c r="M14" i="9" a="1"/>
  <c r="M14" i="9" s="1"/>
  <c r="C14" i="9" s="1"/>
  <c r="M58" i="9" a="1"/>
  <c r="M58" i="9" s="1"/>
  <c r="C58" i="9" s="1"/>
  <c r="M44" i="9" a="1"/>
  <c r="M44" i="9" s="1"/>
  <c r="C44" i="9" s="1"/>
  <c r="M7" i="7" a="1"/>
  <c r="M7" i="7" s="1"/>
  <c r="C7" i="7" s="1"/>
  <c r="M191" i="7" a="1"/>
  <c r="M191" i="7" s="1"/>
  <c r="M172" i="7" a="1"/>
  <c r="M172" i="7" s="1"/>
  <c r="M17" i="7" a="1"/>
  <c r="M17" i="7" s="1"/>
  <c r="C17" i="7" s="1"/>
  <c r="M194" i="7" a="1"/>
  <c r="M194" i="7" s="1"/>
  <c r="M127" i="7" a="1"/>
  <c r="M127" i="7" s="1"/>
  <c r="M171" i="7" a="1"/>
  <c r="M171" i="7" s="1"/>
  <c r="M200" i="7" a="1"/>
  <c r="M200" i="7" s="1"/>
  <c r="M135" i="7" a="1"/>
  <c r="M135" i="7" s="1"/>
  <c r="M22" i="7" a="1"/>
  <c r="M22" i="7" s="1"/>
  <c r="C22" i="7" s="1"/>
  <c r="M199" i="7" a="1"/>
  <c r="M199" i="7" s="1"/>
  <c r="M156" i="7" a="1"/>
  <c r="M156" i="7" s="1"/>
  <c r="M153" i="7" a="1"/>
  <c r="M153" i="7" s="1"/>
  <c r="M152" i="7" a="1"/>
  <c r="M152" i="7" s="1"/>
  <c r="M26" i="7" a="1"/>
  <c r="M26" i="7" s="1"/>
  <c r="C26" i="7" s="1"/>
  <c r="M19" i="7" a="1"/>
  <c r="M19" i="7" s="1"/>
  <c r="C19" i="7" s="1"/>
  <c r="M170" i="7" a="1"/>
  <c r="M170" i="7" s="1"/>
  <c r="M24" i="7" a="1"/>
  <c r="M24" i="7" s="1"/>
  <c r="C24" i="7" s="1"/>
  <c r="M136" i="7" a="1"/>
  <c r="M136" i="7" s="1"/>
  <c r="M176" i="7" a="1"/>
  <c r="M176" i="7" s="1"/>
  <c r="M181" i="7" a="1"/>
  <c r="M181" i="7" s="1"/>
  <c r="M166" i="7" a="1"/>
  <c r="M166" i="7" s="1"/>
  <c r="M155" i="7" a="1"/>
  <c r="M155" i="7" s="1"/>
  <c r="M138" i="7" a="1"/>
  <c r="M138" i="7" s="1"/>
  <c r="M197" i="7" a="1"/>
  <c r="M197" i="7" s="1"/>
  <c r="M51" i="7" a="1"/>
  <c r="M51" i="7" s="1"/>
  <c r="C51" i="7" s="1"/>
  <c r="M74" i="7" a="1"/>
  <c r="M74" i="7" s="1"/>
  <c r="M82" i="7" a="1"/>
  <c r="M82" i="7" s="1"/>
  <c r="M120" i="7" a="1"/>
  <c r="M120" i="7" s="1"/>
  <c r="M109" i="7" a="1"/>
  <c r="M109" i="7" s="1"/>
  <c r="M53" i="7" a="1"/>
  <c r="M53" i="7" s="1"/>
  <c r="C53" i="7" s="1"/>
  <c r="M73" i="7" a="1"/>
  <c r="M73" i="7" s="1"/>
  <c r="M28" i="7" a="1"/>
  <c r="M28" i="7" s="1"/>
  <c r="C28" i="7" s="1"/>
  <c r="M146" i="7" a="1"/>
  <c r="M146" i="7" s="1"/>
  <c r="M64" i="7" a="1"/>
  <c r="M64" i="7" s="1"/>
  <c r="M98" i="7" a="1"/>
  <c r="M98" i="7" s="1"/>
  <c r="M116" i="7" a="1"/>
  <c r="M116" i="7" s="1"/>
  <c r="M201" i="7" a="1"/>
  <c r="M201" i="7" s="1"/>
  <c r="M50" i="7" a="1"/>
  <c r="M50" i="7" s="1"/>
  <c r="C50" i="7" s="1"/>
  <c r="M80" i="7" a="1"/>
  <c r="M80" i="7" s="1"/>
  <c r="M65" i="7" a="1"/>
  <c r="M65" i="7" s="1"/>
  <c r="M60" i="7" a="1"/>
  <c r="M60" i="7" s="1"/>
  <c r="C60" i="7" s="1"/>
  <c r="M83" i="7" a="1"/>
  <c r="M83" i="7" s="1"/>
  <c r="M99" i="7" a="1"/>
  <c r="M99" i="7" s="1"/>
  <c r="M117" i="7" a="1"/>
  <c r="M117" i="7" s="1"/>
  <c r="M37" i="7" a="1"/>
  <c r="M37" i="7" s="1"/>
  <c r="C37" i="7" s="1"/>
  <c r="M62" i="7" a="1"/>
  <c r="M62" i="7" s="1"/>
  <c r="C62" i="7" s="1"/>
  <c r="M96" i="7" a="1"/>
  <c r="M96" i="7" s="1"/>
  <c r="M113" i="7" a="1"/>
  <c r="M113" i="7" s="1"/>
  <c r="F100" i="13"/>
  <c r="F101" i="13" s="1"/>
  <c r="F102" i="13" s="1"/>
  <c r="F93" i="13"/>
  <c r="C103" i="13"/>
  <c r="C94" i="13"/>
  <c r="D75" i="13"/>
  <c r="E75" i="13" s="1"/>
  <c r="C85" i="5"/>
  <c r="C94" i="5"/>
  <c r="D88" i="5" s="1"/>
  <c r="E88" i="5" s="1"/>
  <c r="F88" i="5" s="1"/>
  <c r="D102" i="11"/>
  <c r="E102" i="11" s="1"/>
  <c r="F102" i="11" s="1"/>
  <c r="C103" i="11"/>
  <c r="F92" i="11"/>
  <c r="F84" i="11"/>
  <c r="D93" i="11"/>
  <c r="E93" i="11" s="1"/>
  <c r="B84" i="10" a="1"/>
  <c r="B84" i="10" s="1"/>
  <c r="C84" i="10" s="1"/>
  <c r="D84" i="10" s="1"/>
  <c r="E84" i="10" s="1"/>
  <c r="M196" i="1" a="1"/>
  <c r="M196" i="1" s="1"/>
  <c r="M49" i="1" a="1"/>
  <c r="M49" i="1" s="1"/>
  <c r="C49" i="1" s="1"/>
  <c r="M158" i="1" a="1"/>
  <c r="M158" i="1" s="1"/>
  <c r="M184" i="1" a="1"/>
  <c r="M184" i="1" s="1"/>
  <c r="M32" i="1" a="1"/>
  <c r="M32" i="1" s="1"/>
  <c r="C32" i="1" s="1"/>
  <c r="M96" i="1" a="1"/>
  <c r="M96" i="1" s="1"/>
  <c r="M25" i="1" a="1"/>
  <c r="M25" i="1" s="1"/>
  <c r="C25" i="1" s="1"/>
  <c r="M17" i="1" a="1"/>
  <c r="M17" i="1" s="1"/>
  <c r="C17" i="1" s="1"/>
  <c r="M118" i="1" a="1"/>
  <c r="M118" i="1" s="1"/>
  <c r="M30" i="1" a="1"/>
  <c r="M30" i="1" s="1"/>
  <c r="C30" i="1" s="1"/>
  <c r="M57" i="1" a="1"/>
  <c r="M57" i="1" s="1"/>
  <c r="C57" i="1" s="1"/>
  <c r="M166" i="1" a="1"/>
  <c r="M166" i="1" s="1"/>
  <c r="M10" i="1" a="1"/>
  <c r="M10" i="1" s="1"/>
  <c r="C10" i="1" s="1"/>
  <c r="M13" i="1" a="1"/>
  <c r="M13" i="1" s="1"/>
  <c r="C13" i="1" s="1"/>
  <c r="M56" i="1" a="1"/>
  <c r="M56" i="1" s="1"/>
  <c r="C56" i="1" s="1"/>
  <c r="M181" i="1" a="1"/>
  <c r="M181" i="1" s="1"/>
  <c r="M148" i="1" a="1"/>
  <c r="M148" i="1" s="1"/>
  <c r="M194" i="1" a="1"/>
  <c r="M194" i="1" s="1"/>
  <c r="M52" i="1" a="1"/>
  <c r="M52" i="1" s="1"/>
  <c r="C52" i="1" s="1"/>
  <c r="M99" i="1" a="1"/>
  <c r="M99" i="1" s="1"/>
  <c r="M90" i="1" a="1"/>
  <c r="M90" i="1" s="1"/>
  <c r="M102" i="1" a="1"/>
  <c r="M102" i="1" s="1"/>
  <c r="M94" i="1" a="1"/>
  <c r="M94" i="1" s="1"/>
  <c r="M44" i="1" a="1"/>
  <c r="M44" i="1" s="1"/>
  <c r="C44" i="1" s="1"/>
  <c r="M180" i="1" a="1"/>
  <c r="M180" i="1" s="1"/>
  <c r="M92" i="1" a="1"/>
  <c r="M92" i="1" s="1"/>
  <c r="M168" i="1" a="1"/>
  <c r="M168" i="1" s="1"/>
  <c r="M48" i="1" a="1"/>
  <c r="M48" i="1" s="1"/>
  <c r="C48" i="1" s="1"/>
  <c r="M28" i="1" a="1"/>
  <c r="M28" i="1" s="1"/>
  <c r="C28" i="1" s="1"/>
  <c r="M15" i="1" a="1"/>
  <c r="M15" i="1" s="1"/>
  <c r="C15" i="1" s="1"/>
  <c r="C92" i="1" s="1"/>
  <c r="M53" i="1" a="1"/>
  <c r="M53" i="1" s="1"/>
  <c r="C53" i="1" s="1"/>
  <c r="M150" i="1" a="1"/>
  <c r="M150" i="1" s="1"/>
  <c r="M165" i="1" a="1"/>
  <c r="M165" i="1" s="1"/>
  <c r="M125" i="1" a="1"/>
  <c r="M125" i="1" s="1"/>
  <c r="M163" i="1" a="1"/>
  <c r="M163" i="1" s="1"/>
  <c r="M205" i="1" a="1"/>
  <c r="M205" i="1" s="1"/>
  <c r="M174" i="1" a="1"/>
  <c r="M174" i="1" s="1"/>
  <c r="M142" i="1" a="1"/>
  <c r="M142" i="1" s="1"/>
  <c r="M137" i="1" a="1"/>
  <c r="M137" i="1" s="1"/>
  <c r="M69" i="1" a="1"/>
  <c r="M69" i="1" s="1"/>
  <c r="M178" i="1" a="1"/>
  <c r="M178" i="1" s="1"/>
  <c r="M108" i="1" a="1"/>
  <c r="M108" i="1" s="1"/>
  <c r="M140" i="1" a="1"/>
  <c r="M140" i="1" s="1"/>
  <c r="M124" i="1" a="1"/>
  <c r="M124" i="1" s="1"/>
  <c r="M160" i="1" a="1"/>
  <c r="M160" i="1" s="1"/>
  <c r="M146" i="1" a="1"/>
  <c r="M146" i="1" s="1"/>
  <c r="M162" i="1" a="1"/>
  <c r="M162" i="1" s="1"/>
  <c r="M73" i="1" a="1"/>
  <c r="M73" i="1" s="1"/>
  <c r="M109" i="1" a="1"/>
  <c r="M109" i="1" s="1"/>
  <c r="M68" i="1" a="1"/>
  <c r="M68" i="1" s="1"/>
  <c r="M114" i="1" a="1"/>
  <c r="M114" i="1" s="1"/>
  <c r="M112" i="1" a="1"/>
  <c r="M112" i="1" s="1"/>
  <c r="M120" i="1" a="1"/>
  <c r="M120" i="1" s="1"/>
  <c r="M131" i="1" a="1"/>
  <c r="M131" i="1" s="1"/>
  <c r="M144" i="1" a="1"/>
  <c r="M144" i="1" s="1"/>
  <c r="M185" i="1" a="1"/>
  <c r="M185" i="1" s="1"/>
  <c r="M198" i="1" a="1"/>
  <c r="M198" i="1" s="1"/>
  <c r="M177" i="1" a="1"/>
  <c r="M177" i="1" s="1"/>
  <c r="M204" i="1" a="1"/>
  <c r="M204" i="1" s="1"/>
  <c r="M38" i="1" a="1"/>
  <c r="M38" i="1" s="1"/>
  <c r="C38" i="1" s="1"/>
  <c r="M50" i="1" a="1"/>
  <c r="M50" i="1" s="1"/>
  <c r="C50" i="1" s="1"/>
  <c r="M192" i="1" a="1"/>
  <c r="M192" i="1" s="1"/>
  <c r="M203" i="1" a="1"/>
  <c r="M203" i="1" s="1"/>
  <c r="M115" i="1" a="1"/>
  <c r="M115" i="1" s="1"/>
  <c r="M72" i="1" a="1"/>
  <c r="M72" i="1" s="1"/>
  <c r="M141" i="1" a="1"/>
  <c r="M141" i="1" s="1"/>
  <c r="M60" i="1" a="1"/>
  <c r="M60" i="1" s="1"/>
  <c r="C60" i="1" s="1"/>
  <c r="M136" i="1" a="1"/>
  <c r="M136" i="1" s="1"/>
  <c r="M164" i="1" a="1"/>
  <c r="M164" i="1" s="1"/>
  <c r="M202" i="1" a="1"/>
  <c r="M202" i="1" s="1"/>
  <c r="M169" i="1" a="1"/>
  <c r="M169" i="1" s="1"/>
  <c r="M161" i="1" a="1"/>
  <c r="M161" i="1" s="1"/>
  <c r="M170" i="1" a="1"/>
  <c r="M170" i="1" s="1"/>
  <c r="M37" i="1" a="1"/>
  <c r="M37" i="1" s="1"/>
  <c r="C37" i="1" s="1"/>
  <c r="M134" i="1" a="1"/>
  <c r="M134" i="1" s="1"/>
  <c r="M14" i="1" a="1"/>
  <c r="M14" i="1" s="1"/>
  <c r="C14" i="1" s="1"/>
  <c r="M149" i="1" a="1"/>
  <c r="M149" i="1" s="1"/>
  <c r="M85" i="1" a="1"/>
  <c r="M85" i="1" s="1"/>
  <c r="M176" i="1" a="1"/>
  <c r="M176" i="1" s="1"/>
  <c r="M172" i="1" a="1"/>
  <c r="M172" i="1" s="1"/>
  <c r="M80" i="1" a="1"/>
  <c r="M80" i="1" s="1"/>
  <c r="M24" i="1" a="1"/>
  <c r="M24" i="1" s="1"/>
  <c r="C24" i="1" s="1"/>
  <c r="M51" i="1" a="1"/>
  <c r="M51" i="1" s="1"/>
  <c r="C51" i="1" s="1"/>
  <c r="M67" i="1" a="1"/>
  <c r="M67" i="1" s="1"/>
  <c r="M35" i="1" a="1"/>
  <c r="M35" i="1" s="1"/>
  <c r="C35" i="1" s="1"/>
  <c r="M36" i="1" a="1"/>
  <c r="M36" i="1" s="1"/>
  <c r="C36" i="1" s="1"/>
  <c r="M84" i="1" a="1"/>
  <c r="M84" i="1" s="1"/>
  <c r="M89" i="1" a="1"/>
  <c r="M89" i="1" s="1"/>
  <c r="M101" i="1" a="1"/>
  <c r="M101" i="1" s="1"/>
  <c r="M81" i="1" a="1"/>
  <c r="M81" i="1" s="1"/>
  <c r="M195" i="1" a="1"/>
  <c r="M195" i="1" s="1"/>
  <c r="M11" i="1" a="1"/>
  <c r="M11" i="1" s="1"/>
  <c r="C11" i="1" s="1"/>
  <c r="M190" i="1" a="1"/>
  <c r="M190" i="1" s="1"/>
  <c r="M86" i="1" a="1"/>
  <c r="M86" i="1" s="1"/>
  <c r="M110" i="1" a="1"/>
  <c r="M110" i="1" s="1"/>
  <c r="M54" i="1" a="1"/>
  <c r="M54" i="1" s="1"/>
  <c r="C54" i="1" s="1"/>
  <c r="M78" i="1" a="1"/>
  <c r="M78" i="1" s="1"/>
  <c r="M179" i="1" a="1"/>
  <c r="M179" i="1" s="1"/>
  <c r="M62" i="1" a="1"/>
  <c r="M62" i="1" s="1"/>
  <c r="C62" i="1" s="1"/>
  <c r="M74" i="1" a="1"/>
  <c r="M74" i="1" s="1"/>
  <c r="M186" i="1" a="1"/>
  <c r="M186" i="1" s="1"/>
  <c r="M76" i="1" a="1"/>
  <c r="M76" i="1" s="1"/>
  <c r="M152" i="1" a="1"/>
  <c r="M152" i="1" s="1"/>
  <c r="M197" i="1" a="1"/>
  <c r="M197" i="1" s="1"/>
  <c r="M105" i="1" a="1"/>
  <c r="M105" i="1" s="1"/>
  <c r="M117" i="1" a="1"/>
  <c r="M117" i="1" s="1"/>
  <c r="M97" i="1" a="1"/>
  <c r="M97" i="1" s="1"/>
  <c r="M9" i="1" a="1"/>
  <c r="M9" i="1" s="1"/>
  <c r="C9" i="1" s="1"/>
  <c r="C79" i="1" s="1"/>
  <c r="M12" i="1" a="1"/>
  <c r="M12" i="1" s="1"/>
  <c r="C12" i="1" s="1"/>
  <c r="M26" i="1" a="1"/>
  <c r="M26" i="1" s="1"/>
  <c r="C26" i="1" s="1"/>
  <c r="M8" i="1" a="1"/>
  <c r="M8" i="1" s="1"/>
  <c r="C8" i="1" s="1"/>
  <c r="M6" i="1" a="1"/>
  <c r="M6" i="1" s="1"/>
  <c r="C6" i="1" s="1"/>
  <c r="M70" i="1" a="1"/>
  <c r="M70" i="1" s="1"/>
  <c r="M82" i="1" a="1"/>
  <c r="M82" i="1" s="1"/>
  <c r="M193" i="1" a="1"/>
  <c r="M193" i="1" s="1"/>
  <c r="M98" i="1" a="1"/>
  <c r="M98" i="1" s="1"/>
  <c r="M129" i="1" a="1"/>
  <c r="M129" i="1" s="1"/>
  <c r="M66" i="1" a="1"/>
  <c r="M66" i="1" s="1"/>
  <c r="M65" i="1" a="1"/>
  <c r="M65" i="1" s="1"/>
  <c r="M34" i="1" a="1"/>
  <c r="M34" i="1" s="1"/>
  <c r="C34" i="1" s="1"/>
  <c r="M130" i="1" a="1"/>
  <c r="M130" i="1" s="1"/>
  <c r="C76" i="9"/>
  <c r="F75" i="9"/>
  <c r="D93" i="9"/>
  <c r="E93" i="9" s="1"/>
  <c r="D101" i="9"/>
  <c r="E101" i="9" s="1"/>
  <c r="F101" i="9" s="1"/>
  <c r="F102" i="9" s="1"/>
  <c r="C103" i="9"/>
  <c r="D91" i="9"/>
  <c r="E91" i="9" s="1"/>
  <c r="F91" i="9" s="1"/>
  <c r="F92" i="9" s="1"/>
  <c r="D84" i="9"/>
  <c r="E84" i="9" s="1"/>
  <c r="D82" i="9"/>
  <c r="E82" i="9" s="1"/>
  <c r="F82" i="9" s="1"/>
  <c r="F83" i="9" s="1"/>
  <c r="F92" i="8"/>
  <c r="D93" i="8"/>
  <c r="E93" i="8" s="1"/>
  <c r="D84" i="8"/>
  <c r="E84" i="8" s="1"/>
  <c r="D75" i="8"/>
  <c r="E75" i="8" s="1"/>
  <c r="D93" i="7"/>
  <c r="E93" i="7" s="1"/>
  <c r="D75" i="7"/>
  <c r="E75" i="7" s="1"/>
  <c r="F92" i="7"/>
  <c r="D84" i="7"/>
  <c r="E84" i="7" s="1"/>
  <c r="D82" i="7"/>
  <c r="E82" i="7" s="1"/>
  <c r="F82" i="7" s="1"/>
  <c r="F83" i="7" s="1"/>
  <c r="D73" i="7"/>
  <c r="E73" i="7" s="1"/>
  <c r="M106" i="1" a="1"/>
  <c r="M106" i="1" s="1"/>
  <c r="M200" i="1" a="1"/>
  <c r="M200" i="1" s="1"/>
  <c r="M122" i="1" a="1"/>
  <c r="M122" i="1" s="1"/>
  <c r="M191" i="1" a="1"/>
  <c r="M191" i="1" s="1"/>
  <c r="M127" i="1" a="1"/>
  <c r="M127" i="1" s="1"/>
  <c r="M63" i="1" a="1"/>
  <c r="M63" i="1" s="1"/>
  <c r="M128" i="1" a="1"/>
  <c r="M128" i="1" s="1"/>
  <c r="M206" i="1" a="1"/>
  <c r="M206" i="1" s="1"/>
  <c r="M139" i="1" a="1"/>
  <c r="M139" i="1" s="1"/>
  <c r="M75" i="1" a="1"/>
  <c r="M75" i="1" s="1"/>
  <c r="M154" i="1" a="1"/>
  <c r="M154" i="1" s="1"/>
  <c r="M183" i="1" a="1"/>
  <c r="M183" i="1" s="1"/>
  <c r="M119" i="1" a="1"/>
  <c r="M119" i="1" s="1"/>
  <c r="M55" i="1" a="1"/>
  <c r="M55" i="1" s="1"/>
  <c r="C55" i="1" s="1"/>
  <c r="M79" i="1" a="1"/>
  <c r="M79" i="1" s="1"/>
  <c r="M155" i="1" a="1"/>
  <c r="M155" i="1" s="1"/>
  <c r="M71" i="1" a="1"/>
  <c r="M71" i="1" s="1"/>
  <c r="M46" i="1" a="1"/>
  <c r="M46" i="1" s="1"/>
  <c r="C46" i="1" s="1"/>
  <c r="M7" i="1" a="1"/>
  <c r="M7" i="1" s="1"/>
  <c r="C7" i="1" s="1"/>
  <c r="M77" i="1" a="1"/>
  <c r="M77" i="1" s="1"/>
  <c r="M175" i="1" a="1"/>
  <c r="M175" i="1" s="1"/>
  <c r="M111" i="1" a="1"/>
  <c r="M111" i="1" s="1"/>
  <c r="M47" i="1" a="1"/>
  <c r="M47" i="1" s="1"/>
  <c r="C47" i="1" s="1"/>
  <c r="M93" i="1" a="1"/>
  <c r="M93" i="1" s="1"/>
  <c r="M187" i="1" a="1"/>
  <c r="M187" i="1" s="1"/>
  <c r="M123" i="1" a="1"/>
  <c r="M123" i="1" s="1"/>
  <c r="M59" i="1" a="1"/>
  <c r="M59" i="1" s="1"/>
  <c r="C59" i="1" s="1"/>
  <c r="M61" i="1" a="1"/>
  <c r="M61" i="1" s="1"/>
  <c r="C61" i="1" s="1"/>
  <c r="M167" i="1" a="1"/>
  <c r="M167" i="1" s="1"/>
  <c r="M103" i="1" a="1"/>
  <c r="M103" i="1" s="1"/>
  <c r="M39" i="1" a="1"/>
  <c r="M39" i="1" s="1"/>
  <c r="C39" i="1" s="1"/>
  <c r="M207" i="1" a="1"/>
  <c r="M207" i="1" s="1"/>
  <c r="M22" i="1" a="1"/>
  <c r="M22" i="1" s="1"/>
  <c r="C22" i="1" s="1"/>
  <c r="M201" i="1" a="1"/>
  <c r="M201" i="1" s="1"/>
  <c r="M100" i="1" a="1"/>
  <c r="M100" i="1" s="1"/>
  <c r="M189" i="1" a="1"/>
  <c r="M189" i="1" s="1"/>
  <c r="M29" i="1" a="1"/>
  <c r="M29" i="1" s="1"/>
  <c r="C29" i="1" s="1"/>
  <c r="M159" i="1" a="1"/>
  <c r="M159" i="1" s="1"/>
  <c r="M95" i="1" a="1"/>
  <c r="M95" i="1" s="1"/>
  <c r="M31" i="1" a="1"/>
  <c r="M31" i="1" s="1"/>
  <c r="C31" i="1" s="1"/>
  <c r="M45" i="1" a="1"/>
  <c r="M45" i="1" s="1"/>
  <c r="C45" i="1" s="1"/>
  <c r="M171" i="1" a="1"/>
  <c r="M171" i="1" s="1"/>
  <c r="M107" i="1" a="1"/>
  <c r="M107" i="1" s="1"/>
  <c r="M43" i="1" a="1"/>
  <c r="M43" i="1" s="1"/>
  <c r="C43" i="1" s="1"/>
  <c r="M16" i="1" a="1"/>
  <c r="M16" i="1" s="1"/>
  <c r="C16" i="1" s="1"/>
  <c r="M151" i="1" a="1"/>
  <c r="M151" i="1" s="1"/>
  <c r="M87" i="1" a="1"/>
  <c r="M87" i="1" s="1"/>
  <c r="M23" i="1" a="1"/>
  <c r="M23" i="1" s="1"/>
  <c r="C23" i="1" s="1"/>
  <c r="M143" i="1" a="1"/>
  <c r="M143" i="1" s="1"/>
  <c r="M91" i="1" a="1"/>
  <c r="M91" i="1" s="1"/>
  <c r="M135" i="1" a="1"/>
  <c r="M135" i="1" s="1"/>
  <c r="M147" i="1" a="1"/>
  <c r="M147" i="1" s="1"/>
  <c r="M173" i="1" a="1"/>
  <c r="M173" i="1" s="1"/>
  <c r="M27" i="1" a="1"/>
  <c r="M27" i="1" s="1"/>
  <c r="C27" i="1" s="1"/>
  <c r="D84" i="6"/>
  <c r="E84" i="6" s="1"/>
  <c r="D75" i="6"/>
  <c r="E75" i="6" s="1"/>
  <c r="D64" i="8" l="1"/>
  <c r="C70" i="8"/>
  <c r="C76" i="8" s="1"/>
  <c r="D72" i="8" s="1"/>
  <c r="C63" i="8"/>
  <c r="C63" i="9"/>
  <c r="C63" i="7"/>
  <c r="C63" i="13"/>
  <c r="D64" i="13"/>
  <c r="C70" i="13"/>
  <c r="C76" i="13" s="1"/>
  <c r="D70" i="13" s="1"/>
  <c r="E70" i="13" s="1"/>
  <c r="D79" i="5"/>
  <c r="E79" i="5" s="1"/>
  <c r="F79" i="5" s="1"/>
  <c r="D80" i="5"/>
  <c r="D83" i="5"/>
  <c r="D81" i="5"/>
  <c r="E81" i="5" s="1"/>
  <c r="D82" i="5"/>
  <c r="F89" i="5"/>
  <c r="F90" i="5" s="1"/>
  <c r="F91" i="5" s="1"/>
  <c r="F92" i="5" s="1"/>
  <c r="F93" i="5" s="1"/>
  <c r="G87" i="5"/>
  <c r="C71" i="6"/>
  <c r="C91" i="6"/>
  <c r="C97" i="6"/>
  <c r="C81" i="6"/>
  <c r="C79" i="6"/>
  <c r="C98" i="6"/>
  <c r="C88" i="6"/>
  <c r="C63" i="5"/>
  <c r="E64" i="6"/>
  <c r="C80" i="6"/>
  <c r="C90" i="6"/>
  <c r="C72" i="6"/>
  <c r="D64" i="6"/>
  <c r="C70" i="6"/>
  <c r="C63" i="6"/>
  <c r="H64" i="6"/>
  <c r="G64" i="6"/>
  <c r="C89" i="6"/>
  <c r="C99" i="6"/>
  <c r="C71" i="1"/>
  <c r="C91" i="1"/>
  <c r="E64" i="1"/>
  <c r="C80" i="1"/>
  <c r="C72" i="1"/>
  <c r="C90" i="1"/>
  <c r="C88" i="1"/>
  <c r="D64" i="1"/>
  <c r="C70" i="1"/>
  <c r="G64" i="1"/>
  <c r="C63" i="1"/>
  <c r="C89" i="1"/>
  <c r="C81" i="1"/>
  <c r="D101" i="7"/>
  <c r="E101" i="7" s="1"/>
  <c r="F101" i="7" s="1"/>
  <c r="F102" i="7" s="1"/>
  <c r="C103" i="7"/>
  <c r="D83" i="13"/>
  <c r="E83" i="13" s="1"/>
  <c r="C85" i="13"/>
  <c r="D101" i="5"/>
  <c r="E101" i="5" s="1"/>
  <c r="C103" i="5"/>
  <c r="D99" i="5" s="1"/>
  <c r="C76" i="11"/>
  <c r="C85" i="11"/>
  <c r="C27" i="11"/>
  <c r="C63" i="11" s="1"/>
  <c r="C94" i="10"/>
  <c r="D88" i="10" s="1"/>
  <c r="E88" i="10" s="1"/>
  <c r="F88" i="10" s="1"/>
  <c r="D102" i="10"/>
  <c r="E102" i="10" s="1"/>
  <c r="C103" i="10"/>
  <c r="D97" i="10" s="1"/>
  <c r="E97" i="10" s="1"/>
  <c r="F97" i="10" s="1"/>
  <c r="D66" i="5"/>
  <c r="D67" i="5" s="1"/>
  <c r="D75" i="5"/>
  <c r="E75" i="5" s="1"/>
  <c r="C76" i="5"/>
  <c r="D74" i="5" s="1"/>
  <c r="D70" i="10"/>
  <c r="E70" i="10" s="1"/>
  <c r="D71" i="10"/>
  <c r="E71" i="10" s="1"/>
  <c r="C63" i="10"/>
  <c r="D66" i="10" s="1"/>
  <c r="D67" i="10" s="1"/>
  <c r="C94" i="11"/>
  <c r="F93" i="11"/>
  <c r="C85" i="10"/>
  <c r="D79" i="10" s="1"/>
  <c r="E79" i="10" s="1"/>
  <c r="F79" i="10" s="1"/>
  <c r="C94" i="9"/>
  <c r="F84" i="9"/>
  <c r="C85" i="9"/>
  <c r="F93" i="9"/>
  <c r="C85" i="8"/>
  <c r="D81" i="8" s="1"/>
  <c r="C94" i="8"/>
  <c r="F93" i="8"/>
  <c r="F84" i="7"/>
  <c r="C76" i="7"/>
  <c r="D72" i="7" s="1"/>
  <c r="C94" i="7"/>
  <c r="C85" i="7"/>
  <c r="F93" i="7"/>
  <c r="D79" i="8" l="1"/>
  <c r="E79" i="8" s="1"/>
  <c r="F79" i="8" s="1"/>
  <c r="G78" i="8" s="1"/>
  <c r="D80" i="8"/>
  <c r="E80" i="8" s="1"/>
  <c r="D66" i="8"/>
  <c r="D67" i="8" s="1"/>
  <c r="D70" i="8"/>
  <c r="E70" i="8" s="1"/>
  <c r="D71" i="8"/>
  <c r="D66" i="13"/>
  <c r="D67" i="13" s="1"/>
  <c r="G66" i="6"/>
  <c r="G67" i="6" s="1"/>
  <c r="H66" i="6"/>
  <c r="H67" i="6" s="1"/>
  <c r="C76" i="6"/>
  <c r="D72" i="6" s="1"/>
  <c r="C85" i="6"/>
  <c r="D80" i="6" s="1"/>
  <c r="D79" i="13"/>
  <c r="E79" i="13" s="1"/>
  <c r="F79" i="13" s="1"/>
  <c r="D80" i="13"/>
  <c r="E80" i="13" s="1"/>
  <c r="G78" i="5"/>
  <c r="E80" i="5"/>
  <c r="F80" i="5" s="1"/>
  <c r="F81" i="5" s="1"/>
  <c r="E83" i="5"/>
  <c r="E82" i="5"/>
  <c r="D72" i="5"/>
  <c r="D73" i="5"/>
  <c r="D70" i="5"/>
  <c r="E70" i="5" s="1"/>
  <c r="F70" i="5" s="1"/>
  <c r="G69" i="5" s="1"/>
  <c r="D71" i="5"/>
  <c r="D97" i="5"/>
  <c r="E97" i="5" s="1"/>
  <c r="F97" i="5" s="1"/>
  <c r="G96" i="5" s="1"/>
  <c r="D98" i="5"/>
  <c r="E98" i="5" s="1"/>
  <c r="C94" i="6"/>
  <c r="D92" i="6" s="1"/>
  <c r="C103" i="6"/>
  <c r="D66" i="6"/>
  <c r="D67" i="6" s="1"/>
  <c r="E66" i="6"/>
  <c r="E67" i="6" s="1"/>
  <c r="F98" i="10"/>
  <c r="F99" i="10" s="1"/>
  <c r="F100" i="10" s="1"/>
  <c r="F101" i="10" s="1"/>
  <c r="F102" i="10" s="1"/>
  <c r="G96" i="10"/>
  <c r="F89" i="10"/>
  <c r="F90" i="10" s="1"/>
  <c r="F91" i="10" s="1"/>
  <c r="F92" i="10" s="1"/>
  <c r="F93" i="10" s="1"/>
  <c r="G87" i="10"/>
  <c r="G78" i="10"/>
  <c r="F80" i="10"/>
  <c r="F81" i="10" s="1"/>
  <c r="F82" i="10" s="1"/>
  <c r="F83" i="10" s="1"/>
  <c r="F84" i="10" s="1"/>
  <c r="F70" i="10"/>
  <c r="F71" i="10" s="1"/>
  <c r="F72" i="10" s="1"/>
  <c r="F73" i="10" s="1"/>
  <c r="F74" i="10" s="1"/>
  <c r="F75" i="10" s="1"/>
  <c r="D66" i="7"/>
  <c r="D67" i="7" s="1"/>
  <c r="D70" i="7"/>
  <c r="E70" i="7" s="1"/>
  <c r="D71" i="7"/>
  <c r="F70" i="8" l="1"/>
  <c r="E81" i="8"/>
  <c r="F80" i="8"/>
  <c r="E72" i="8"/>
  <c r="D81" i="6"/>
  <c r="E71" i="8"/>
  <c r="E72" i="7"/>
  <c r="D71" i="6"/>
  <c r="D91" i="6"/>
  <c r="D70" i="6"/>
  <c r="E70" i="6" s="1"/>
  <c r="F70" i="6" s="1"/>
  <c r="G69" i="6" s="1"/>
  <c r="D79" i="6"/>
  <c r="E79" i="6" s="1"/>
  <c r="F79" i="6" s="1"/>
  <c r="G78" i="6" s="1"/>
  <c r="F80" i="13"/>
  <c r="F81" i="13" s="1"/>
  <c r="F82" i="13" s="1"/>
  <c r="F83" i="13" s="1"/>
  <c r="F84" i="13" s="1"/>
  <c r="D88" i="6"/>
  <c r="E88" i="6" s="1"/>
  <c r="F88" i="6" s="1"/>
  <c r="G87" i="6" s="1"/>
  <c r="F70" i="13"/>
  <c r="F82" i="5"/>
  <c r="F83" i="5" s="1"/>
  <c r="F84" i="5" s="1"/>
  <c r="G78" i="13"/>
  <c r="E74" i="5"/>
  <c r="E73" i="5"/>
  <c r="E71" i="5"/>
  <c r="F71" i="5" s="1"/>
  <c r="E72" i="5"/>
  <c r="E99" i="5"/>
  <c r="F98" i="5"/>
  <c r="D89" i="6"/>
  <c r="D90" i="6"/>
  <c r="D100" i="6"/>
  <c r="D97" i="6"/>
  <c r="E97" i="6" s="1"/>
  <c r="F97" i="6" s="1"/>
  <c r="D98" i="6"/>
  <c r="D99" i="6"/>
  <c r="G69" i="8"/>
  <c r="E80" i="6"/>
  <c r="F70" i="7"/>
  <c r="G69" i="7" s="1"/>
  <c r="G69" i="10"/>
  <c r="E71" i="7"/>
  <c r="F81" i="8" l="1"/>
  <c r="F82" i="8" s="1"/>
  <c r="F83" i="8" s="1"/>
  <c r="F84" i="8" s="1"/>
  <c r="F71" i="8"/>
  <c r="F72" i="8" s="1"/>
  <c r="F73" i="8" s="1"/>
  <c r="F74" i="8" s="1"/>
  <c r="F75" i="8" s="1"/>
  <c r="E71" i="6"/>
  <c r="F71" i="6" s="1"/>
  <c r="E72" i="6"/>
  <c r="F80" i="6"/>
  <c r="E81" i="6"/>
  <c r="F72" i="5"/>
  <c r="F73" i="5" s="1"/>
  <c r="F74" i="5" s="1"/>
  <c r="F75" i="5" s="1"/>
  <c r="E89" i="6"/>
  <c r="F89" i="6" s="1"/>
  <c r="F99" i="5"/>
  <c r="F100" i="5" s="1"/>
  <c r="F101" i="5" s="1"/>
  <c r="F102" i="5" s="1"/>
  <c r="G69" i="13"/>
  <c r="F71" i="13"/>
  <c r="F72" i="13" s="1"/>
  <c r="F73" i="13" s="1"/>
  <c r="F74" i="13" s="1"/>
  <c r="F75" i="13" s="1"/>
  <c r="E100" i="6"/>
  <c r="E99" i="6"/>
  <c r="E90" i="6"/>
  <c r="E98" i="6"/>
  <c r="F98" i="6" s="1"/>
  <c r="E92" i="6"/>
  <c r="G96" i="6"/>
  <c r="E91" i="6"/>
  <c r="F71" i="7"/>
  <c r="F72" i="7" s="1"/>
  <c r="F73" i="7" s="1"/>
  <c r="F74" i="7" s="1"/>
  <c r="F75" i="7" s="1"/>
  <c r="F72" i="6" l="1"/>
  <c r="F73" i="6" s="1"/>
  <c r="F74" i="6" s="1"/>
  <c r="F75" i="6" s="1"/>
  <c r="F81" i="6"/>
  <c r="F82" i="6" s="1"/>
  <c r="F83" i="6" s="1"/>
  <c r="F84" i="6" s="1"/>
  <c r="F99" i="6"/>
  <c r="F100" i="6" s="1"/>
  <c r="F101" i="6" s="1"/>
  <c r="F102" i="6" s="1"/>
  <c r="F90" i="6"/>
  <c r="F91" i="6" s="1"/>
  <c r="F92" i="6" s="1"/>
  <c r="F93" i="6" s="1"/>
  <c r="B4" i="1"/>
  <c r="E66" i="1" l="1"/>
  <c r="H66" i="1"/>
  <c r="F66" i="1"/>
  <c r="F67" i="1" s="1"/>
  <c r="G66" i="1"/>
  <c r="G67" i="1" s="1"/>
  <c r="D66" i="1"/>
  <c r="H67" i="1" l="1"/>
  <c r="E67" i="1"/>
  <c r="D67" i="1"/>
  <c r="C94" i="1" l="1"/>
  <c r="C103" i="1"/>
  <c r="C76" i="1"/>
  <c r="D75" i="1" s="1"/>
  <c r="D97" i="1" l="1"/>
  <c r="E97" i="1" s="1"/>
  <c r="F97" i="1" s="1"/>
  <c r="D98" i="1"/>
  <c r="D99" i="1"/>
  <c r="D100" i="1"/>
  <c r="E100" i="1" s="1"/>
  <c r="D101" i="1"/>
  <c r="D102" i="1"/>
  <c r="D92" i="1"/>
  <c r="D93" i="1"/>
  <c r="D90" i="1"/>
  <c r="D91" i="1"/>
  <c r="D88" i="1"/>
  <c r="E88" i="1" s="1"/>
  <c r="F88" i="1" s="1"/>
  <c r="G87" i="1" s="1"/>
  <c r="D89" i="1"/>
  <c r="D70" i="1"/>
  <c r="E70" i="1" s="1"/>
  <c r="F70" i="1" s="1"/>
  <c r="D74" i="1"/>
  <c r="D71" i="1"/>
  <c r="D72" i="1"/>
  <c r="D73" i="1"/>
  <c r="E98" i="1" l="1"/>
  <c r="F98" i="1" s="1"/>
  <c r="G96" i="1"/>
  <c r="E99" i="1"/>
  <c r="E102" i="1"/>
  <c r="E101" i="1"/>
  <c r="E93" i="1"/>
  <c r="E89" i="1"/>
  <c r="E92" i="1"/>
  <c r="E91" i="1"/>
  <c r="E90" i="1"/>
  <c r="F89" i="1"/>
  <c r="E75" i="1"/>
  <c r="E72" i="1"/>
  <c r="E73" i="1"/>
  <c r="E74" i="1"/>
  <c r="E71" i="1"/>
  <c r="F71" i="1" s="1"/>
  <c r="F90" i="1" l="1"/>
  <c r="F91" i="1" s="1"/>
  <c r="F92" i="1" s="1"/>
  <c r="F93" i="1" s="1"/>
  <c r="F99" i="1"/>
  <c r="F100" i="1" s="1"/>
  <c r="F101" i="1" s="1"/>
  <c r="F102" i="1" s="1"/>
  <c r="C85" i="1"/>
  <c r="F72" i="1"/>
  <c r="F73" i="1" s="1"/>
  <c r="F74" i="1" s="1"/>
  <c r="F75" i="1" s="1"/>
  <c r="G69" i="1"/>
  <c r="D83" i="1" l="1"/>
  <c r="D84" i="1"/>
  <c r="D79" i="1"/>
  <c r="E79" i="1" s="1"/>
  <c r="F79" i="1" s="1"/>
  <c r="D80" i="1"/>
  <c r="D81" i="1"/>
  <c r="D82" i="1"/>
  <c r="E84" i="1" l="1"/>
  <c r="E83" i="1"/>
  <c r="E82" i="1"/>
  <c r="E81" i="1"/>
  <c r="E80" i="1"/>
  <c r="F80" i="1" s="1"/>
  <c r="G78" i="1"/>
  <c r="F81" i="1" l="1"/>
  <c r="F82" i="1" s="1"/>
  <c r="F83" i="1" s="1"/>
  <c r="F8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C9" authorId="0" shapeId="0" xr:uid="{00000000-0006-0000-0100-000001000000}">
      <text>
        <r>
          <rPr>
            <sz val="9"/>
            <color indexed="81"/>
            <rFont val="Tahoma"/>
            <family val="2"/>
          </rPr>
          <t xml:space="preserve">
Benefit type</t>
        </r>
      </text>
    </comment>
    <comment ref="D9" authorId="0" shapeId="0" xr:uid="{00000000-0006-0000-0100-000002000000}">
      <text>
        <r>
          <rPr>
            <sz val="9"/>
            <color indexed="81"/>
            <rFont val="Tahoma"/>
            <family val="2"/>
          </rPr>
          <t>For QTL testing, only the expected claim dollar amounts for covered services identified as medical/surgical benefit types are needed.</t>
        </r>
      </text>
    </comment>
  </commentList>
</comments>
</file>

<file path=xl/sharedStrings.xml><?xml version="1.0" encoding="utf-8"?>
<sst xmlns="http://schemas.openxmlformats.org/spreadsheetml/2006/main" count="625" uniqueCount="117">
  <si>
    <t>COPAY APPLICATION</t>
  </si>
  <si>
    <t>COINSURANCE APPLICATION</t>
  </si>
  <si>
    <t>DEDUCTIBLE APPLICATION</t>
  </si>
  <si>
    <t>SESSION LIMITS APPLICATION</t>
  </si>
  <si>
    <t>DAY LIMITS APPLICATION</t>
  </si>
  <si>
    <t>COLUMN 1</t>
  </si>
  <si>
    <t>COLUMN 2</t>
  </si>
  <si>
    <t>COLUMN 3</t>
  </si>
  <si>
    <t>COLUMN 4</t>
  </si>
  <si>
    <t>EXPECTED CLAIM DOLLAR AMOUNT</t>
  </si>
  <si>
    <t>COLUMN 5</t>
  </si>
  <si>
    <t>COLUMN 6</t>
  </si>
  <si>
    <t>AGGREGATE TOTALS</t>
  </si>
  <si>
    <t>LEVELS OF COPAYS, 
LOWEST TO HIGHEST</t>
  </si>
  <si>
    <t>TOTAL EXPECTED CLAIM DOLLARS APPLIED AT THIS COPAY LEVEL</t>
  </si>
  <si>
    <t>LEVELS OF COINSURANCE, 
LOWEST TO HIGHEST</t>
  </si>
  <si>
    <t>TOTAL EXPECTED CLAIM DOLLARS APPLIED AT THIS COINSURANCE LEVEL</t>
  </si>
  <si>
    <t>LEVELS OF SESSION LIMITS, 
LOWEST TO HIGHEST</t>
  </si>
  <si>
    <t>TOTAL EXPECTED CLAIM DOLLARS APPLIED AT THIS SESSION LIMIT LEVEL</t>
  </si>
  <si>
    <t>NOTE: If any of the levels individually reach over 50.01%, that level may be applied to MH/SUD benefits. Otherwise, use chart to determine appropriate level.</t>
  </si>
  <si>
    <t>LEVELS OF DAY LIMITS, 
LOWEST TO HIGHEST</t>
  </si>
  <si>
    <t>TOTAL EXPECTED CLAIM DOLLARS APPLIED AT THIS DAY LIMIT LEVEL</t>
  </si>
  <si>
    <t>START HERE, MOVE DOWNWARD ONE LEVEL UNTIL AGGREGATE TOTAL OF LEVELS REACH OVER 50.01%; STOP. THAT IS THE PREDOMINANT LEVEL, AND THE HIGHEST LEVEL THAT CAN BE APPLIED TO MH/SUD BENEFITS.</t>
  </si>
  <si>
    <t>TOTAL A:</t>
  </si>
  <si>
    <t>TOTAL B:</t>
  </si>
  <si>
    <t>TOTAL C:</t>
  </si>
  <si>
    <t>TOTAL D:</t>
  </si>
  <si>
    <t>If the amount listed within this row is not greater than  or equal to 2/3, or 66.67%, the QTL cannot be applied for this plan design.</t>
  </si>
  <si>
    <t>Company:</t>
  </si>
  <si>
    <t>Plan Name/ID:</t>
  </si>
  <si>
    <t>Plan Year:</t>
  </si>
  <si>
    <t>Select</t>
  </si>
  <si>
    <t xml:space="preserve">Yes </t>
  </si>
  <si>
    <t>If "yes", please select the number of tiers:</t>
  </si>
  <si>
    <t>Select (If Applicable)</t>
  </si>
  <si>
    <t>Medical/Surgical
or 
MH/SUD</t>
  </si>
  <si>
    <t>Classification</t>
  </si>
  <si>
    <t>Sub-Classification</t>
  </si>
  <si>
    <t>Sub-Classify</t>
  </si>
  <si>
    <t>Yes</t>
  </si>
  <si>
    <t>No</t>
  </si>
  <si>
    <t>InPt, IN</t>
  </si>
  <si>
    <t>InPt, OON</t>
  </si>
  <si>
    <t>OutPt, IN-Office</t>
  </si>
  <si>
    <t>OutPt, IN</t>
  </si>
  <si>
    <t>OutPt, IN-Other</t>
  </si>
  <si>
    <t>OutPt, OON</t>
  </si>
  <si>
    <t>Network Tier</t>
  </si>
  <si>
    <t>OutPt, OON-Office</t>
  </si>
  <si>
    <t>Emergency</t>
  </si>
  <si>
    <t>OutPt, OON-Other</t>
  </si>
  <si>
    <t>Rx</t>
  </si>
  <si>
    <t>Number of Tiers</t>
  </si>
  <si>
    <t>Service Type</t>
  </si>
  <si>
    <t>Med/Surg</t>
  </si>
  <si>
    <t>MH/SUD</t>
  </si>
  <si>
    <t>Service Categories within the Classification of:</t>
  </si>
  <si>
    <t>Retrieval from Covered Services tab</t>
  </si>
  <si>
    <t>Sort for placement on QTL sheet</t>
  </si>
  <si>
    <t>AGGREGATE TOTAL OF MEDICAL AND SURGICAL BENEFITS EXPECTED CLAIM DOLLAR AMOUNT WITHIN THIS CLASSIFICATION</t>
  </si>
  <si>
    <t>Service Categories within the Sub-Classification of:</t>
  </si>
  <si>
    <t>AGGREGATE TOTAL OF MEDICAL AND SURGICAL BENEFITS EXPECTED CLAIM DOLLAR AMOUNT WITHIN THIS SUB-CLASSIFICATION</t>
  </si>
  <si>
    <t>Is this a tiered network?</t>
  </si>
  <si>
    <t>List the Expected Claim Dollar Amount for Each Medical/Surgical Benefit</t>
  </si>
  <si>
    <t>*Select Option From Drop Down Boxes Below*</t>
  </si>
  <si>
    <t>Plan issuance date</t>
  </si>
  <si>
    <t>Plan type</t>
  </si>
  <si>
    <t>Market type</t>
  </si>
  <si>
    <t>Analysis completion date</t>
  </si>
  <si>
    <t>[If no NAIC number, issuer license number]</t>
  </si>
  <si>
    <t>NAIC number</t>
  </si>
  <si>
    <t>Issuer name</t>
  </si>
  <si>
    <t xml:space="preserve">Issuer Information </t>
  </si>
  <si>
    <t>Issuer and Plan Information</t>
  </si>
  <si>
    <r>
      <rPr>
        <b/>
        <sz val="11"/>
        <color theme="1"/>
        <rFont val="Segoe UI"/>
        <family val="2"/>
      </rPr>
      <t xml:space="preserve">DIVIDE the AGGREGATE TOTAL of all rows with COPAY listed </t>
    </r>
    <r>
      <rPr>
        <sz val="11"/>
        <color theme="1"/>
        <rFont val="Segoe UI"/>
        <family val="2"/>
      </rPr>
      <t xml:space="preserve">(COLUMN 2), indicating copay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</si>
  <si>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COINSURANCE listed</t>
    </r>
    <r>
      <rPr>
        <sz val="11"/>
        <color theme="1"/>
        <rFont val="Segoe UI"/>
        <family val="2"/>
      </rPr>
      <t xml:space="preserve"> (COLUMN 3), indicating coinsurance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</si>
  <si>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a Y</t>
    </r>
    <r>
      <rPr>
        <sz val="11"/>
        <color theme="1"/>
        <rFont val="Segoe UI"/>
        <family val="2"/>
      </rPr>
      <t xml:space="preserve"> (COLUMN 4), indicating deductible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</si>
  <si>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 xml:space="preserve">DIVIDE the AGGREGATE TOTAL of all rows with SESSION LIMITS listed </t>
    </r>
    <r>
      <rPr>
        <sz val="11"/>
        <color theme="1"/>
        <rFont val="Segoe UI"/>
        <family val="2"/>
      </rPr>
      <t xml:space="preserve">(COLUMN 5), indicating session limits are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</si>
  <si>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DAY LIMITS listed</t>
    </r>
    <r>
      <rPr>
        <sz val="11"/>
        <color theme="1"/>
        <rFont val="Segoe UI"/>
        <family val="2"/>
      </rPr>
      <t xml:space="preserve"> (COLUMN 6), indicating day limits are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</si>
  <si>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t xml:space="preserve">PERCENT (%) OF CLASSIFICATION APPLIED AT THIS LEVEL
[LEVEL $ AMOUNT DIVIDED BY </t>
    </r>
    <r>
      <rPr>
        <b/>
        <i/>
        <u/>
        <sz val="12"/>
        <color theme="1"/>
        <rFont val="Segoe UI"/>
        <family val="2"/>
      </rPr>
      <t>TOTAL A</t>
    </r>
    <r>
      <rPr>
        <b/>
        <sz val="12"/>
        <color theme="1"/>
        <rFont val="Segoe UI"/>
        <family val="2"/>
      </rPr>
      <t xml:space="preserve"> $]</t>
    </r>
  </si>
  <si>
    <r>
      <t xml:space="preserve">PERCENT (%) OF CLASSIFICATION APPLIED AT THIS LEVEL
[LEVEL $ AMOUNT DIVIDED BY </t>
    </r>
    <r>
      <rPr>
        <b/>
        <i/>
        <u/>
        <sz val="12"/>
        <color theme="1"/>
        <rFont val="Segoe UI"/>
        <family val="2"/>
      </rPr>
      <t>TOTAL B</t>
    </r>
    <r>
      <rPr>
        <b/>
        <sz val="12"/>
        <color theme="1"/>
        <rFont val="Segoe UI"/>
        <family val="2"/>
      </rPr>
      <t xml:space="preserve"> $]</t>
    </r>
  </si>
  <si>
    <r>
      <t xml:space="preserve">PERCENT (%) OF CLASSIFICATION APPLIED AT THIS LEVEL
[LEVEL $ AMOUNT DIVIDED BY </t>
    </r>
    <r>
      <rPr>
        <b/>
        <i/>
        <u/>
        <sz val="12"/>
        <color theme="1"/>
        <rFont val="Segoe UI"/>
        <family val="2"/>
      </rPr>
      <t>TOTAL C</t>
    </r>
    <r>
      <rPr>
        <b/>
        <sz val="12"/>
        <color theme="1"/>
        <rFont val="Segoe UI"/>
        <family val="2"/>
      </rPr>
      <t xml:space="preserve"> $]</t>
    </r>
  </si>
  <si>
    <r>
      <t xml:space="preserve">START HERE, MOVE DOWNWARD ONE LEVEL UNTIL AGGREGATE TOTAL OF LEVELS REACH OVER 50.01%; STOP. THAT IS THE PREDOMINANT LEVEL, AND THE </t>
    </r>
    <r>
      <rPr>
        <b/>
        <sz val="12"/>
        <color rgb="FFFF0000"/>
        <rFont val="Segoe UI"/>
        <family val="2"/>
      </rPr>
      <t>MINIMUM NUMBER OF SESSIONS</t>
    </r>
    <r>
      <rPr>
        <b/>
        <sz val="12"/>
        <color theme="1"/>
        <rFont val="Segoe UI"/>
        <family val="2"/>
      </rPr>
      <t xml:space="preserve"> THAT CAN BE APPLIED TO MH/SUD BENEFITS.</t>
    </r>
  </si>
  <si>
    <r>
      <t xml:space="preserve">PERCENT (%) OF CLASSIFICATION APPLIED AT THIS LEVEL
[LEVEL $ AMOUNT DIVIDED BY </t>
    </r>
    <r>
      <rPr>
        <b/>
        <i/>
        <u/>
        <sz val="12"/>
        <color theme="1"/>
        <rFont val="Segoe UI"/>
        <family val="2"/>
      </rPr>
      <t>TOTAL D</t>
    </r>
    <r>
      <rPr>
        <b/>
        <sz val="12"/>
        <color theme="1"/>
        <rFont val="Segoe UI"/>
        <family val="2"/>
      </rPr>
      <t xml:space="preserve"> $]</t>
    </r>
  </si>
  <si>
    <r>
      <t xml:space="preserve">START HERE, MOVE DOWNWARD ONE LEVEL UNTIL AGGREGATE TOTAL OF LEVELS REACH OVER 50.01%; STOP. THAT IS THE PREDOMINANT LEVEL, AND THE </t>
    </r>
    <r>
      <rPr>
        <b/>
        <sz val="12"/>
        <color rgb="FFFF0000"/>
        <rFont val="Segoe UI"/>
        <family val="2"/>
      </rPr>
      <t>MINIMUM NUMBER OF DAYS</t>
    </r>
    <r>
      <rPr>
        <b/>
        <sz val="12"/>
        <color theme="1"/>
        <rFont val="Segoe UI"/>
        <family val="2"/>
      </rPr>
      <t xml:space="preserve"> THAT CAN BE APPLIED TO MH/SUD BENEFITS.</t>
    </r>
  </si>
  <si>
    <t>Plan Information*</t>
  </si>
  <si>
    <t>a</t>
  </si>
  <si>
    <t>b</t>
  </si>
  <si>
    <t>2a</t>
  </si>
  <si>
    <t>2b</t>
  </si>
  <si>
    <t>Contact name</t>
  </si>
  <si>
    <t>Phone number</t>
  </si>
  <si>
    <t>Email address</t>
  </si>
  <si>
    <r>
      <rPr>
        <b/>
        <u/>
        <sz val="15"/>
        <color theme="1"/>
        <rFont val="Segoe UI"/>
        <family val="2"/>
      </rPr>
      <t>SUBSTANTIALLY ALL TEST</t>
    </r>
    <r>
      <rPr>
        <b/>
        <sz val="15"/>
        <color theme="1"/>
        <rFont val="Segoe UI"/>
        <family val="2"/>
      </rPr>
      <t>-</t>
    </r>
    <r>
      <rPr>
        <b/>
        <sz val="10"/>
        <color theme="1"/>
        <rFont val="Segoe UI"/>
        <family val="2"/>
      </rPr>
      <t xml:space="preserve"> 28 TAC §21.2408(c)(1)(A): Substantially all. For purposes of this section, a type of financial requirement or quantitative treatment limitation is considered to apply to substantially all medical/surgical benefits in a classification of benefits if it applies to at least two-thirds of all medical/surgical benefits in that classification. (For this purpose, benefits expressed as subject to a zero level of a type of financial requirement are treated as benefits not subject to that type of financial requirement, and benefits expressed as subject to a quantitative treatment limitation that is unlimited are treated as benefits not subject to that type of quantitative treatment limitation.) If a type of financial requirement or quantitative treatment limitation does not apply to at least two-thirds of all medical/surgical benefits in a classification, then that type cannot be applied to mental health or substance use disorder benefits in that classification. </t>
    </r>
  </si>
  <si>
    <r>
      <t>SUBSTANTIALLY ALL TEST</t>
    </r>
    <r>
      <rPr>
        <b/>
        <sz val="15"/>
        <color theme="1"/>
        <rFont val="Segoe UI"/>
        <family val="2"/>
      </rPr>
      <t>-</t>
    </r>
    <r>
      <rPr>
        <b/>
        <sz val="10"/>
        <color theme="1"/>
        <rFont val="Segoe UI"/>
        <family val="2"/>
      </rPr>
      <t xml:space="preserve"> 28 TAC §21.2408(c)(1)(A): Substantially all. For purposes of this section, a type of financial requirement or quantitative treatment limitation is considered to apply to substantially all medical/surgical benefits in a classification of benefits if it applies to at least two-thirds of all medical/surgical benefits in that classification. (For this purpose, benefits expressed as subject to a zero level of a type of financial requirement are treated as benefits not subject to that type of financial requirement, and benefits expressed as subject to a quantitative treatment limitation that is unlimited are treated as benefits not subject to that type of quantitative treatment limitation.) If a type of financial requirement or quantitative treatment limitation does not apply to at least two-thirds of all medical/surgical benefits in a classification, then that type cannot be applied to mental health or substance use disorder benefits in that classification. </t>
    </r>
  </si>
  <si>
    <r>
      <rPr>
        <b/>
        <sz val="15"/>
        <color theme="1"/>
        <rFont val="Segoe UI"/>
        <family val="2"/>
      </rPr>
      <t xml:space="preserve">PREDOMINANT TEST- </t>
    </r>
    <r>
      <rPr>
        <b/>
        <sz val="10"/>
        <color theme="1"/>
        <rFont val="Segoe UI"/>
        <family val="2"/>
      </rPr>
      <t xml:space="preserve">28 TAC §21.2408(c)(1)(B): Predominant - If a type of financial requirement or quantitative treatment limitation applies to at least two-thirds of all medical/surgical benefits in a classification as determined under subparagraph (A) of this paragraph, the level of the financial requirement or quantitative treatment limitation that is considered the predominant level of that type in a classification of benefits is the level that applies to more than one-half of medical/surgical benefits in that classification subject to the financial requirement or quantitative treatment limitation. 
</t>
    </r>
  </si>
  <si>
    <r>
      <t xml:space="preserve">PREDOMINANT TEST- </t>
    </r>
    <r>
      <rPr>
        <b/>
        <sz val="10"/>
        <color theme="1"/>
        <rFont val="Segoe UI"/>
        <family val="2"/>
      </rPr>
      <t xml:space="preserve">28 TAC §21.2408(c)(1)(B): Predominant - If a type of financial requirement or quantitative treatment limitation applies to at least two-thirds of all medical/surgical benefits in a classification as determined under subparagraph (A) of this paragraph, the level of the financial requirement or quantitative treatment limitation that is considered the predominant level of that type in a classification of benefits is the level that applies to more than one-half of medical/surgical benefits in that classification subject to the financial requirement or quantitative treatment limitation. 
</t>
    </r>
  </si>
  <si>
    <t>Covered Benefits</t>
  </si>
  <si>
    <r>
      <t>INSTRUCTIONS:
All MEDICAL/SURGICAL benefit cate</t>
    </r>
    <r>
      <rPr>
        <sz val="11"/>
        <rFont val="Segoe UI"/>
        <family val="2"/>
      </rPr>
      <t xml:space="preserve">gories provided within this classification </t>
    </r>
    <r>
      <rPr>
        <sz val="11"/>
        <color theme="1"/>
        <rFont val="Segoe UI"/>
        <family val="2"/>
      </rPr>
      <t>are listed below.</t>
    </r>
  </si>
  <si>
    <t>INSTRUCTIONS: Is a copay applied to this benefit category? If yes, list the copay dollar amount applied to the Benefit Category. If no, put a "N" for every Benefit Category where there is no copay application.</t>
  </si>
  <si>
    <t>INSTRUCTIONS: Is a coinsurance applied to this benefit category? If yes, list coinsurance Percentage Amount Applied to the Benefit Category. If no, put a "N" for every Benefit Category where there is no coinsurance application.</t>
  </si>
  <si>
    <t>INSTRUCTIONS: Is a deductible applied to this benefit category? If yes, put a "Y" for every Benefit Category with a deductible application. If no, put a "N" for every Benefit Category where there is no deductible application.</t>
  </si>
  <si>
    <t>INSTRUCTIONS: Is a session limit applied to this benefit category? If yes, put the session limit for every Benefit Category. If no, put a "N" for every Benefit Category where there is no session limit application.</t>
  </si>
  <si>
    <t>INSTRUCTIONS: Is a day limit applied to this benefit category? If yes, put the day limit for every Benefit Category. If no, put a "N" for every Benefit Category where there is no day limit application.</t>
  </si>
  <si>
    <t>Are outpatient benefits sub-classified into "office visit" and "other"?</t>
  </si>
  <si>
    <r>
      <t xml:space="preserve">For every row in </t>
    </r>
    <r>
      <rPr>
        <b/>
        <sz val="11"/>
        <color theme="1"/>
        <rFont val="Segoe UI"/>
        <family val="2"/>
      </rPr>
      <t>COLUMN 2</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</si>
  <si>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3</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</si>
  <si>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4</t>
    </r>
    <r>
      <rPr>
        <sz val="11"/>
        <color theme="1"/>
        <rFont val="Segoe UI"/>
        <family val="2"/>
      </rPr>
      <t xml:space="preserve"> with a </t>
    </r>
    <r>
      <rPr>
        <b/>
        <sz val="11"/>
        <color theme="1"/>
        <rFont val="Segoe UI"/>
        <family val="2"/>
      </rPr>
      <t>Y</t>
    </r>
    <r>
      <rPr>
        <sz val="11"/>
        <color theme="1"/>
        <rFont val="Segoe UI"/>
        <family val="2"/>
      </rPr>
      <t xml:space="preserve">,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</si>
  <si>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5</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</si>
  <si>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6</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</si>
  <si>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t>Unique plan marketing name</t>
  </si>
  <si>
    <t>Unique plan identifier</t>
  </si>
  <si>
    <t>INSTRUCTIONS:
List Claim Expected Allowed Dollar Amounts for each benefit category listed.</t>
  </si>
  <si>
    <t>Form filing identification number</t>
  </si>
  <si>
    <t>c</t>
  </si>
  <si>
    <t>Note: If using PMPM data, the Company must provide the expected claim dollar amounts, the annual membership totals and the methodology used to calculate the PMPM data.</t>
  </si>
  <si>
    <t>MH/SUD Parity Rule Division 3 
Compliance Analysis for Quantitative Parity
(QTL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</si>
</sst>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
    <numFmt numFmtId="166" formatCode="yyyy"/>
  </numFmts>
  <fonts count="29" x14ac:knownFonts="1">
    <font>
      <sz val="11"/>
      <color theme="1"/>
      <name val="Calibri"/>
      <family val="2"/>
      <scheme val="minor"/>
    </font>
    <font>
      <sz val="11"/>
      <color theme="1"/>
      <name val="Calibri"/>
      <family val="2"/>
      <scheme val="minor"/>
    </font>
    <font>
      <sz val="12"/>
      <color theme="1"/>
      <name val="Calibri"/>
      <family val="2"/>
      <scheme val="minor"/>
    </font>
    <font>
      <sz val="9"/>
      <color indexed="81"/>
      <name val="Tahoma"/>
      <family val="2"/>
    </font>
    <font>
      <b/>
      <sz val="12"/>
      <color theme="1"/>
      <name val="Segoe UI"/>
      <family val="2"/>
    </font>
    <font>
      <b/>
      <sz val="10"/>
      <color theme="1"/>
      <name val="Segoe UI"/>
      <family val="2"/>
    </font>
    <font>
      <b/>
      <sz val="14"/>
      <color theme="1"/>
      <name val="Segoe UI"/>
      <family val="2"/>
    </font>
    <font>
      <b/>
      <sz val="16"/>
      <color theme="1"/>
      <name val="Segoe UI"/>
      <family val="2"/>
    </font>
    <font>
      <b/>
      <sz val="18"/>
      <color theme="1"/>
      <name val="Segoe UI"/>
      <family val="2"/>
    </font>
    <font>
      <sz val="11"/>
      <color theme="1"/>
      <name val="Segoe UI"/>
      <family val="2"/>
    </font>
    <font>
      <b/>
      <u/>
      <sz val="15"/>
      <color theme="1"/>
      <name val="Segoe UI"/>
      <family val="2"/>
    </font>
    <font>
      <b/>
      <sz val="15"/>
      <color theme="1"/>
      <name val="Segoe UI"/>
      <family val="2"/>
    </font>
    <font>
      <b/>
      <sz val="15"/>
      <color rgb="FF0070C0"/>
      <name val="Segoe UI"/>
      <family val="2"/>
    </font>
    <font>
      <i/>
      <sz val="9"/>
      <color theme="1"/>
      <name val="Segoe UI"/>
      <family val="2"/>
    </font>
    <font>
      <b/>
      <sz val="15"/>
      <color theme="9" tint="-0.249977111117893"/>
      <name val="Segoe UI"/>
      <family val="2"/>
    </font>
    <font>
      <b/>
      <sz val="11"/>
      <color theme="1"/>
      <name val="Segoe UI"/>
      <family val="2"/>
    </font>
    <font>
      <sz val="11"/>
      <color rgb="FFFF0000"/>
      <name val="Segoe UI"/>
      <family val="2"/>
    </font>
    <font>
      <sz val="11"/>
      <name val="Segoe UI"/>
      <family val="2"/>
    </font>
    <font>
      <u/>
      <sz val="11"/>
      <color theme="1"/>
      <name val="Segoe UI"/>
      <family val="2"/>
    </font>
    <font>
      <b/>
      <sz val="11"/>
      <name val="Segoe UI"/>
      <family val="2"/>
    </font>
    <font>
      <b/>
      <i/>
      <sz val="11"/>
      <color rgb="FFFF0000"/>
      <name val="Segoe UI"/>
      <family val="2"/>
    </font>
    <font>
      <b/>
      <i/>
      <u/>
      <sz val="12"/>
      <color theme="1"/>
      <name val="Segoe UI"/>
      <family val="2"/>
    </font>
    <font>
      <b/>
      <sz val="12"/>
      <color rgb="FFFF0000"/>
      <name val="Segoe UI"/>
      <family val="2"/>
    </font>
    <font>
      <sz val="12"/>
      <color theme="1"/>
      <name val="Segoe UI"/>
      <family val="2"/>
    </font>
    <font>
      <sz val="12"/>
      <color rgb="FF222222"/>
      <name val="Segoe UI"/>
      <family val="2"/>
    </font>
    <font>
      <sz val="13"/>
      <color theme="1"/>
      <name val="Segoe UI"/>
      <family val="2"/>
    </font>
    <font>
      <b/>
      <sz val="11"/>
      <color rgb="FFFF0000"/>
      <name val="Segoe UI"/>
      <family val="2"/>
    </font>
    <font>
      <i/>
      <sz val="12"/>
      <color theme="1"/>
      <name val="Segoe UI"/>
      <family val="2"/>
    </font>
    <font>
      <b/>
      <sz val="12"/>
      <color rgb="FF0070C0"/>
      <name val="Segoe UI"/>
      <family val="2"/>
    </font>
  </fonts>
  <fills count="1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dashed">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medium">
        <color indexed="64"/>
      </left>
      <right/>
      <top/>
      <bottom style="dashed">
        <color indexed="64"/>
      </bottom>
      <diagonal/>
    </border>
    <border>
      <left/>
      <right/>
      <top/>
      <bottom style="dashed">
        <color indexed="64"/>
      </bottom>
      <diagonal/>
    </border>
    <border>
      <left/>
      <right style="medium">
        <color indexed="64"/>
      </right>
      <top style="dashed">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2" tint="-9.9917600024414813E-2"/>
      </left>
      <right style="medium">
        <color theme="2" tint="-9.9917600024414813E-2"/>
      </right>
      <top style="medium">
        <color theme="2" tint="-9.9917600024414813E-2"/>
      </top>
      <bottom style="medium">
        <color theme="2" tint="-9.9917600024414813E-2"/>
      </bottom>
      <diagonal/>
    </border>
    <border>
      <left style="medium">
        <color theme="2" tint="-9.9948118533890809E-2"/>
      </left>
      <right/>
      <top style="medium">
        <color theme="2" tint="-9.9948118533890809E-2"/>
      </top>
      <bottom style="medium">
        <color theme="2" tint="-9.9948118533890809E-2"/>
      </bottom>
      <diagonal/>
    </border>
    <border>
      <left/>
      <right style="medium">
        <color theme="2" tint="-9.9917600024414813E-2"/>
      </right>
      <top style="medium">
        <color theme="2" tint="-9.9948118533890809E-2"/>
      </top>
      <bottom/>
      <diagonal/>
    </border>
    <border>
      <left style="medium">
        <color theme="2" tint="-9.9917600024414813E-2"/>
      </left>
      <right style="medium">
        <color theme="2" tint="-9.9948118533890809E-2"/>
      </right>
      <top style="medium">
        <color theme="2" tint="-9.9948118533890809E-2"/>
      </top>
      <bottom style="medium">
        <color theme="2" tint="-9.9948118533890809E-2"/>
      </bottom>
      <diagonal/>
    </border>
  </borders>
  <cellStyleXfs count="6">
    <xf numFmtId="0" fontId="0" fillId="0" borderId="0"/>
    <xf numFmtId="44" fontId="1" fillId="0" borderId="0" applyFont="0" applyFill="0" applyBorder="0" applyAlignment="0" applyProtection="0"/>
    <xf numFmtId="0" fontId="2" fillId="0" borderId="0"/>
    <xf numFmtId="9" fontId="2" fillId="0" borderId="0" applyFont="0" applyFill="0" applyBorder="0" applyAlignment="0" applyProtection="0"/>
    <xf numFmtId="9" fontId="1" fillId="0" borderId="0" applyFont="0" applyFill="0" applyBorder="0" applyAlignment="0" applyProtection="0"/>
    <xf numFmtId="0" fontId="1" fillId="0" borderId="0"/>
  </cellStyleXfs>
  <cellXfs count="152">
    <xf numFmtId="0" fontId="0" fillId="0" borderId="0" xfId="0"/>
    <xf numFmtId="0" fontId="0" fillId="0" borderId="0" xfId="0" applyAlignment="1">
      <alignment shrinkToFit="1"/>
    </xf>
    <xf numFmtId="0" fontId="6" fillId="12" borderId="0" xfId="5" applyFont="1" applyFill="1" applyAlignment="1">
      <alignment horizontal="left" vertical="center"/>
    </xf>
    <xf numFmtId="0" fontId="6" fillId="12" borderId="0" xfId="5" applyFont="1" applyFill="1" applyAlignment="1">
      <alignment horizontal="left" vertical="center" wrapText="1"/>
    </xf>
    <xf numFmtId="0" fontId="7" fillId="12" borderId="0" xfId="5" applyFont="1" applyFill="1" applyAlignment="1">
      <alignment horizontal="left" vertical="center" wrapText="1"/>
    </xf>
    <xf numFmtId="0" fontId="7" fillId="12" borderId="0" xfId="5" applyFont="1" applyFill="1" applyAlignment="1">
      <alignment horizontal="left" wrapText="1"/>
    </xf>
    <xf numFmtId="0" fontId="9" fillId="0" borderId="0" xfId="0" applyFont="1"/>
    <xf numFmtId="0" fontId="9" fillId="0" borderId="0" xfId="0" applyFont="1" applyAlignment="1">
      <alignment wrapText="1"/>
    </xf>
    <xf numFmtId="0" fontId="9" fillId="0" borderId="0" xfId="0" applyFont="1" applyAlignment="1">
      <alignment horizontal="left"/>
    </xf>
    <xf numFmtId="0" fontId="12" fillId="0" borderId="14" xfId="0" applyFont="1" applyBorder="1" applyAlignment="1">
      <alignment vertical="center" wrapText="1"/>
    </xf>
    <xf numFmtId="0" fontId="13" fillId="0" borderId="0" xfId="0" applyFont="1" applyBorder="1" applyAlignment="1">
      <alignment wrapText="1"/>
    </xf>
    <xf numFmtId="0" fontId="9" fillId="0" borderId="0" xfId="0" applyFont="1" applyBorder="1"/>
    <xf numFmtId="0" fontId="14" fillId="0" borderId="0" xfId="0" applyFont="1" applyBorder="1" applyAlignment="1">
      <alignment horizontal="center" vertical="center"/>
    </xf>
    <xf numFmtId="0" fontId="9" fillId="0" borderId="15" xfId="0" applyFont="1" applyBorder="1"/>
    <xf numFmtId="0" fontId="15" fillId="2" borderId="2" xfId="0" applyFont="1" applyFill="1" applyBorder="1"/>
    <xf numFmtId="0" fontId="16" fillId="0" borderId="0" xfId="0" applyFont="1" applyBorder="1" applyAlignment="1">
      <alignment horizontal="center"/>
    </xf>
    <xf numFmtId="0" fontId="16" fillId="0" borderId="15" xfId="0" applyFont="1" applyBorder="1" applyAlignment="1">
      <alignment horizontal="center"/>
    </xf>
    <xf numFmtId="0" fontId="15" fillId="2" borderId="23" xfId="0" applyFont="1" applyFill="1" applyBorder="1" applyAlignment="1">
      <alignment wrapText="1"/>
    </xf>
    <xf numFmtId="0" fontId="15" fillId="0" borderId="2" xfId="0" applyFont="1" applyBorder="1" applyAlignment="1">
      <alignment wrapText="1"/>
    </xf>
    <xf numFmtId="0" fontId="9" fillId="3" borderId="3" xfId="0" applyFont="1" applyFill="1" applyBorder="1" applyAlignment="1">
      <alignment wrapText="1"/>
    </xf>
    <xf numFmtId="0" fontId="18" fillId="0" borderId="0" xfId="0" applyFont="1"/>
    <xf numFmtId="0" fontId="9" fillId="0" borderId="42" xfId="0" applyFont="1" applyBorder="1" applyAlignment="1" applyProtection="1">
      <alignment wrapText="1"/>
    </xf>
    <xf numFmtId="164" fontId="9" fillId="0" borderId="40" xfId="1" applyNumberFormat="1" applyFont="1" applyBorder="1" applyAlignment="1" applyProtection="1">
      <alignment wrapText="1"/>
    </xf>
    <xf numFmtId="164" fontId="9" fillId="0" borderId="6" xfId="0" applyNumberFormat="1" applyFont="1" applyBorder="1" applyAlignment="1" applyProtection="1">
      <alignment horizontal="center"/>
      <protection locked="0"/>
    </xf>
    <xf numFmtId="9" fontId="9" fillId="0" borderId="4" xfId="0" applyNumberFormat="1" applyFont="1" applyBorder="1" applyAlignment="1" applyProtection="1">
      <alignment horizontal="center"/>
      <protection locked="0"/>
    </xf>
    <xf numFmtId="0" fontId="9" fillId="0" borderId="22" xfId="0" applyFont="1" applyBorder="1" applyAlignment="1" applyProtection="1">
      <alignment horizontal="center"/>
      <protection locked="0"/>
    </xf>
    <xf numFmtId="0" fontId="9" fillId="0" borderId="7" xfId="0" applyFont="1" applyBorder="1" applyAlignment="1" applyProtection="1">
      <alignment horizontal="center"/>
      <protection locked="0"/>
    </xf>
    <xf numFmtId="0" fontId="9" fillId="0" borderId="0" xfId="0" quotePrefix="1" applyFont="1"/>
    <xf numFmtId="0" fontId="9" fillId="0" borderId="27" xfId="0" applyFont="1" applyBorder="1" applyAlignment="1" applyProtection="1">
      <alignment wrapText="1"/>
    </xf>
    <xf numFmtId="164" fontId="9" fillId="0" borderId="4" xfId="0" applyNumberFormat="1" applyFont="1" applyBorder="1" applyAlignment="1" applyProtection="1">
      <alignment horizontal="center"/>
      <protection locked="0"/>
    </xf>
    <xf numFmtId="0" fontId="9" fillId="0" borderId="19"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9" fillId="0" borderId="10" xfId="0" applyFont="1" applyBorder="1" applyAlignment="1" applyProtection="1">
      <alignment wrapText="1"/>
    </xf>
    <xf numFmtId="164" fontId="9" fillId="0" borderId="41" xfId="1" applyNumberFormat="1" applyFont="1" applyBorder="1" applyAlignment="1" applyProtection="1">
      <alignment wrapText="1"/>
    </xf>
    <xf numFmtId="164" fontId="9" fillId="0" borderId="28" xfId="0" applyNumberFormat="1" applyFont="1" applyBorder="1" applyAlignment="1" applyProtection="1">
      <alignment horizontal="center"/>
      <protection locked="0"/>
    </xf>
    <xf numFmtId="9" fontId="9" fillId="0" borderId="28" xfId="0" applyNumberFormat="1" applyFont="1" applyBorder="1" applyAlignment="1" applyProtection="1">
      <alignment horizontal="center"/>
      <protection locked="0"/>
    </xf>
    <xf numFmtId="0" fontId="9" fillId="0" borderId="29" xfId="0" applyFont="1" applyBorder="1" applyAlignment="1" applyProtection="1">
      <alignment horizontal="center"/>
      <protection locked="0"/>
    </xf>
    <xf numFmtId="0" fontId="9" fillId="0" borderId="30" xfId="0" applyFont="1" applyBorder="1" applyAlignment="1" applyProtection="1">
      <alignment horizontal="center"/>
      <protection locked="0"/>
    </xf>
    <xf numFmtId="0" fontId="19" fillId="0" borderId="16" xfId="0" applyFont="1" applyBorder="1" applyAlignment="1">
      <alignment wrapText="1"/>
    </xf>
    <xf numFmtId="164" fontId="9" fillId="0" borderId="3" xfId="0" applyNumberFormat="1" applyFont="1" applyBorder="1" applyAlignment="1">
      <alignment horizontal="center" wrapText="1"/>
    </xf>
    <xf numFmtId="0" fontId="9" fillId="0" borderId="3" xfId="0" applyFont="1" applyBorder="1" applyAlignment="1">
      <alignment wrapText="1"/>
    </xf>
    <xf numFmtId="0" fontId="9" fillId="0" borderId="14" xfId="0" applyFont="1" applyBorder="1"/>
    <xf numFmtId="0" fontId="15" fillId="5" borderId="1" xfId="0" applyFont="1" applyFill="1" applyBorder="1" applyAlignment="1">
      <alignment horizontal="right" indent="1"/>
    </xf>
    <xf numFmtId="8" fontId="9" fillId="5" borderId="1" xfId="0" applyNumberFormat="1" applyFont="1" applyFill="1" applyBorder="1" applyAlignment="1">
      <alignment horizontal="center"/>
    </xf>
    <xf numFmtId="0" fontId="9" fillId="0" borderId="1" xfId="0" applyFont="1" applyBorder="1" applyAlignment="1">
      <alignment wrapText="1"/>
    </xf>
    <xf numFmtId="0" fontId="9" fillId="0" borderId="16" xfId="0" applyFont="1" applyBorder="1"/>
    <xf numFmtId="0" fontId="20" fillId="4" borderId="1" xfId="0" applyFont="1" applyFill="1" applyBorder="1" applyAlignment="1">
      <alignment wrapText="1"/>
    </xf>
    <xf numFmtId="10" fontId="9" fillId="4" borderId="1" xfId="0" applyNumberFormat="1" applyFont="1" applyFill="1" applyBorder="1" applyAlignment="1">
      <alignment horizontal="center"/>
    </xf>
    <xf numFmtId="0" fontId="9" fillId="0" borderId="0" xfId="0" applyFont="1" applyAlignment="1">
      <alignment horizontal="center"/>
    </xf>
    <xf numFmtId="0" fontId="5" fillId="0" borderId="0" xfId="0" quotePrefix="1" applyFont="1" applyAlignment="1">
      <alignment wrapText="1"/>
    </xf>
    <xf numFmtId="0" fontId="5" fillId="0" borderId="0" xfId="0" quotePrefix="1" applyFont="1" applyAlignment="1"/>
    <xf numFmtId="0" fontId="4" fillId="0" borderId="8" xfId="2" applyFont="1" applyBorder="1" applyAlignment="1" applyProtection="1">
      <alignment horizontal="center" wrapText="1"/>
    </xf>
    <xf numFmtId="0" fontId="4" fillId="0" borderId="4" xfId="2" applyFont="1" applyBorder="1" applyAlignment="1">
      <alignment horizontal="center" wrapText="1"/>
    </xf>
    <xf numFmtId="0" fontId="4" fillId="6" borderId="4" xfId="2" applyFont="1" applyFill="1" applyBorder="1" applyAlignment="1">
      <alignment horizontal="center" wrapText="1"/>
    </xf>
    <xf numFmtId="0" fontId="13" fillId="0" borderId="9" xfId="2" applyFont="1" applyBorder="1" applyAlignment="1">
      <alignment wrapText="1"/>
    </xf>
    <xf numFmtId="0" fontId="4" fillId="0" borderId="0" xfId="2" quotePrefix="1" applyFont="1" applyFill="1" applyBorder="1" applyAlignment="1">
      <alignment horizontal="center" vertical="center" wrapText="1"/>
    </xf>
    <xf numFmtId="164" fontId="23" fillId="0" borderId="8" xfId="0" applyNumberFormat="1" applyFont="1" applyBorder="1" applyAlignment="1" applyProtection="1">
      <alignment horizontal="center"/>
    </xf>
    <xf numFmtId="164" fontId="24" fillId="0" borderId="4" xfId="0" applyNumberFormat="1" applyFont="1" applyBorder="1" applyAlignment="1">
      <alignment horizontal="center"/>
    </xf>
    <xf numFmtId="10" fontId="23" fillId="0" borderId="4" xfId="3" applyNumberFormat="1" applyFont="1" applyBorder="1" applyAlignment="1">
      <alignment horizontal="center" wrapText="1"/>
    </xf>
    <xf numFmtId="10" fontId="23" fillId="6" borderId="4" xfId="4" applyNumberFormat="1" applyFont="1" applyFill="1" applyBorder="1" applyAlignment="1">
      <alignment horizontal="center"/>
    </xf>
    <xf numFmtId="0" fontId="23" fillId="0" borderId="24" xfId="2" applyFont="1" applyBorder="1"/>
    <xf numFmtId="0" fontId="23" fillId="0" borderId="9" xfId="2" applyFont="1" applyBorder="1"/>
    <xf numFmtId="2" fontId="9" fillId="0" borderId="0" xfId="0" quotePrefix="1" applyNumberFormat="1" applyFont="1"/>
    <xf numFmtId="164" fontId="21" fillId="7" borderId="5" xfId="2" applyNumberFormat="1" applyFont="1" applyFill="1" applyBorder="1" applyAlignment="1" applyProtection="1">
      <alignment horizontal="right"/>
    </xf>
    <xf numFmtId="44" fontId="25" fillId="7" borderId="1" xfId="2" applyNumberFormat="1" applyFont="1" applyFill="1" applyBorder="1" applyAlignment="1">
      <alignment horizontal="right" wrapText="1"/>
    </xf>
    <xf numFmtId="9" fontId="23" fillId="0" borderId="0" xfId="3" applyFont="1" applyBorder="1" applyAlignment="1">
      <alignment horizontal="center" wrapText="1"/>
    </xf>
    <xf numFmtId="0" fontId="23" fillId="0" borderId="0" xfId="2" applyFont="1" applyFill="1" applyBorder="1"/>
    <xf numFmtId="0" fontId="23" fillId="0" borderId="15" xfId="2" applyFont="1" applyBorder="1"/>
    <xf numFmtId="0" fontId="9" fillId="0" borderId="14" xfId="0" applyFont="1" applyBorder="1" applyProtection="1"/>
    <xf numFmtId="9" fontId="23" fillId="0" borderId="8" xfId="4" applyFont="1" applyBorder="1" applyAlignment="1" applyProtection="1">
      <alignment horizontal="center"/>
    </xf>
    <xf numFmtId="9" fontId="23" fillId="0" borderId="10" xfId="4" applyFont="1" applyBorder="1" applyAlignment="1" applyProtection="1">
      <alignment horizontal="center"/>
    </xf>
    <xf numFmtId="44" fontId="23" fillId="7" borderId="1" xfId="2" applyNumberFormat="1" applyFont="1" applyFill="1" applyBorder="1" applyAlignment="1">
      <alignment wrapText="1"/>
    </xf>
    <xf numFmtId="164" fontId="21" fillId="0" borderId="14" xfId="2" applyNumberFormat="1" applyFont="1" applyFill="1" applyBorder="1" applyAlignment="1" applyProtection="1">
      <alignment horizontal="right"/>
    </xf>
    <xf numFmtId="0" fontId="23" fillId="0" borderId="0" xfId="2" applyFont="1" applyFill="1" applyBorder="1" applyAlignment="1">
      <alignment wrapText="1"/>
    </xf>
    <xf numFmtId="0" fontId="9" fillId="0" borderId="0" xfId="0" applyFont="1" applyFill="1" applyBorder="1"/>
    <xf numFmtId="0" fontId="4" fillId="0" borderId="19" xfId="2" applyFont="1" applyBorder="1" applyAlignment="1">
      <alignment horizontal="center" wrapText="1"/>
    </xf>
    <xf numFmtId="0" fontId="4" fillId="6" borderId="20" xfId="2" applyFont="1" applyFill="1" applyBorder="1" applyAlignment="1">
      <alignment horizontal="center" wrapText="1"/>
    </xf>
    <xf numFmtId="1" fontId="23" fillId="0" borderId="8" xfId="4" applyNumberFormat="1" applyFont="1" applyBorder="1" applyAlignment="1" applyProtection="1">
      <alignment horizontal="center"/>
    </xf>
    <xf numFmtId="0" fontId="9" fillId="0" borderId="15" xfId="0" applyFont="1" applyFill="1" applyBorder="1"/>
    <xf numFmtId="164" fontId="21" fillId="7" borderId="3" xfId="2" applyNumberFormat="1" applyFont="1" applyFill="1" applyBorder="1" applyAlignment="1" applyProtection="1">
      <alignment horizontal="right"/>
    </xf>
    <xf numFmtId="44" fontId="23" fillId="7" borderId="3" xfId="1" applyFont="1" applyFill="1" applyBorder="1" applyAlignment="1">
      <alignment wrapText="1"/>
    </xf>
    <xf numFmtId="164" fontId="21" fillId="0" borderId="16" xfId="2" applyNumberFormat="1" applyFont="1" applyFill="1" applyBorder="1" applyAlignment="1" applyProtection="1">
      <alignment horizontal="right"/>
    </xf>
    <xf numFmtId="0" fontId="23" fillId="0" borderId="17" xfId="2" applyFont="1" applyFill="1" applyBorder="1" applyAlignment="1">
      <alignment wrapText="1"/>
    </xf>
    <xf numFmtId="0" fontId="9" fillId="0" borderId="17" xfId="0" applyFont="1" applyBorder="1"/>
    <xf numFmtId="0" fontId="9" fillId="0" borderId="18" xfId="0" applyFont="1" applyBorder="1"/>
    <xf numFmtId="0" fontId="5" fillId="0" borderId="0" xfId="0" applyFont="1"/>
    <xf numFmtId="0" fontId="5" fillId="0" borderId="14" xfId="0" applyFont="1" applyBorder="1"/>
    <xf numFmtId="0" fontId="15" fillId="0" borderId="0" xfId="0" applyFont="1" applyFill="1" applyBorder="1" applyAlignment="1" applyProtection="1">
      <alignment horizontal="center" wrapText="1"/>
      <protection locked="0"/>
    </xf>
    <xf numFmtId="0" fontId="15" fillId="9" borderId="11" xfId="0" applyFont="1" applyFill="1" applyBorder="1" applyAlignment="1" applyProtection="1">
      <alignment horizontal="right"/>
    </xf>
    <xf numFmtId="0" fontId="15" fillId="9" borderId="12" xfId="0" applyFont="1" applyFill="1" applyBorder="1" applyAlignment="1" applyProtection="1">
      <alignment horizontal="right" wrapText="1"/>
    </xf>
    <xf numFmtId="0" fontId="26" fillId="9" borderId="13" xfId="0" applyFont="1" applyFill="1" applyBorder="1" applyAlignment="1" applyProtection="1">
      <alignment horizontal="center"/>
    </xf>
    <xf numFmtId="0" fontId="26" fillId="9" borderId="1" xfId="0" applyFont="1" applyFill="1" applyBorder="1" applyAlignment="1" applyProtection="1">
      <alignment horizontal="center" wrapText="1"/>
    </xf>
    <xf numFmtId="0" fontId="5" fillId="0" borderId="0" xfId="0" applyFont="1" applyBorder="1"/>
    <xf numFmtId="0" fontId="15" fillId="9" borderId="37" xfId="0" applyFont="1" applyFill="1" applyBorder="1" applyAlignment="1" applyProtection="1">
      <alignment horizontal="right"/>
    </xf>
    <xf numFmtId="0" fontId="15" fillId="9" borderId="38" xfId="0" applyFont="1" applyFill="1" applyBorder="1" applyProtection="1"/>
    <xf numFmtId="0" fontId="15" fillId="9" borderId="25" xfId="0" applyFont="1" applyFill="1" applyBorder="1" applyAlignment="1" applyProtection="1">
      <alignment horizontal="right"/>
    </xf>
    <xf numFmtId="0" fontId="15" fillId="9" borderId="1" xfId="0" applyFont="1" applyFill="1" applyBorder="1" applyProtection="1">
      <protection locked="0"/>
    </xf>
    <xf numFmtId="0" fontId="15" fillId="10" borderId="14" xfId="0" applyFont="1" applyFill="1" applyBorder="1" applyAlignment="1" applyProtection="1">
      <alignment horizontal="right"/>
    </xf>
    <xf numFmtId="0" fontId="15" fillId="10" borderId="0" xfId="0" applyFont="1" applyFill="1" applyBorder="1" applyProtection="1"/>
    <xf numFmtId="0" fontId="15" fillId="10" borderId="15" xfId="0" applyFont="1" applyFill="1" applyBorder="1" applyAlignment="1" applyProtection="1">
      <alignment horizontal="right"/>
    </xf>
    <xf numFmtId="0" fontId="15" fillId="10" borderId="1" xfId="0" applyFont="1" applyFill="1" applyBorder="1" applyProtection="1">
      <protection locked="0"/>
    </xf>
    <xf numFmtId="0" fontId="15" fillId="10" borderId="16" xfId="0" applyFont="1" applyFill="1" applyBorder="1" applyAlignment="1" applyProtection="1">
      <alignment horizontal="right"/>
    </xf>
    <xf numFmtId="0" fontId="15" fillId="10" borderId="17" xfId="0" applyFont="1" applyFill="1" applyBorder="1" applyProtection="1"/>
    <xf numFmtId="0" fontId="15" fillId="10" borderId="18" xfId="0" applyFont="1" applyFill="1" applyBorder="1" applyAlignment="1" applyProtection="1">
      <alignment horizontal="right"/>
    </xf>
    <xf numFmtId="0" fontId="15" fillId="10" borderId="1" xfId="0" applyFont="1" applyFill="1" applyBorder="1" applyAlignment="1" applyProtection="1">
      <alignment horizontal="center"/>
      <protection locked="0"/>
    </xf>
    <xf numFmtId="0" fontId="15" fillId="8" borderId="3" xfId="0" applyFont="1" applyFill="1" applyBorder="1" applyAlignment="1">
      <alignment horizontal="center" wrapText="1"/>
    </xf>
    <xf numFmtId="0" fontId="15" fillId="8" borderId="1" xfId="0" applyFont="1" applyFill="1" applyBorder="1" applyAlignment="1">
      <alignment horizontal="center" wrapText="1"/>
    </xf>
    <xf numFmtId="0" fontId="15" fillId="8" borderId="1" xfId="0" applyFont="1" applyFill="1" applyBorder="1" applyAlignment="1">
      <alignment horizontal="center"/>
    </xf>
    <xf numFmtId="0" fontId="9" fillId="0" borderId="19" xfId="0" applyFont="1" applyBorder="1" applyAlignment="1" applyProtection="1">
      <alignment wrapText="1"/>
      <protection locked="0"/>
    </xf>
    <xf numFmtId="0" fontId="9" fillId="0" borderId="4" xfId="0" applyFont="1" applyBorder="1" applyProtection="1">
      <protection locked="0"/>
    </xf>
    <xf numFmtId="165" fontId="9" fillId="0" borderId="21" xfId="0" applyNumberFormat="1" applyFont="1" applyBorder="1" applyProtection="1">
      <protection locked="0"/>
    </xf>
    <xf numFmtId="0" fontId="9" fillId="0" borderId="21" xfId="0" applyFont="1" applyBorder="1" applyProtection="1">
      <protection locked="0"/>
    </xf>
    <xf numFmtId="0" fontId="9" fillId="0" borderId="21" xfId="0" applyFont="1" applyFill="1" applyBorder="1" applyProtection="1">
      <protection locked="0"/>
    </xf>
    <xf numFmtId="0" fontId="7" fillId="0" borderId="0" xfId="0" applyFont="1"/>
    <xf numFmtId="0" fontId="23" fillId="0" borderId="0" xfId="0" applyFont="1"/>
    <xf numFmtId="0" fontId="4" fillId="8" borderId="11" xfId="0" applyFont="1" applyFill="1" applyBorder="1" applyAlignment="1">
      <alignment horizontal="right"/>
    </xf>
    <xf numFmtId="0" fontId="4" fillId="8" borderId="34" xfId="0" applyFont="1" applyFill="1" applyBorder="1" applyAlignment="1" applyProtection="1">
      <alignment horizontal="left"/>
      <protection locked="0"/>
    </xf>
    <xf numFmtId="0" fontId="4" fillId="8" borderId="43" xfId="0" applyFont="1" applyFill="1" applyBorder="1" applyAlignment="1">
      <alignment wrapText="1"/>
    </xf>
    <xf numFmtId="0" fontId="4" fillId="8" borderId="14" xfId="0" applyFont="1" applyFill="1" applyBorder="1" applyAlignment="1">
      <alignment horizontal="right"/>
    </xf>
    <xf numFmtId="0" fontId="4" fillId="8" borderId="35" xfId="0" applyFont="1" applyFill="1" applyBorder="1" applyAlignment="1" applyProtection="1">
      <alignment horizontal="left"/>
      <protection locked="0"/>
    </xf>
    <xf numFmtId="0" fontId="4" fillId="8" borderId="44" xfId="0" applyFont="1" applyFill="1" applyBorder="1"/>
    <xf numFmtId="0" fontId="4" fillId="8" borderId="26" xfId="0" applyFont="1" applyFill="1" applyBorder="1" applyAlignment="1">
      <alignment horizontal="right"/>
    </xf>
    <xf numFmtId="166" fontId="4" fillId="8" borderId="36" xfId="0" applyNumberFormat="1" applyFont="1" applyFill="1" applyBorder="1" applyAlignment="1" applyProtection="1">
      <alignment horizontal="left"/>
      <protection locked="0"/>
    </xf>
    <xf numFmtId="0" fontId="28" fillId="8" borderId="39" xfId="0" applyFont="1" applyFill="1" applyBorder="1" applyAlignment="1">
      <alignment horizontal="right" wrapText="1"/>
    </xf>
    <xf numFmtId="0" fontId="27" fillId="0" borderId="0" xfId="0" applyFont="1"/>
    <xf numFmtId="0" fontId="15" fillId="0" borderId="0" xfId="0" applyFont="1"/>
    <xf numFmtId="0" fontId="15" fillId="12" borderId="0" xfId="0" applyFont="1" applyFill="1" applyAlignment="1">
      <alignment horizontal="center"/>
    </xf>
    <xf numFmtId="0" fontId="6" fillId="0" borderId="46" xfId="5" applyFont="1" applyBorder="1" applyAlignment="1">
      <alignment vertical="center" wrapText="1"/>
    </xf>
    <xf numFmtId="0" fontId="4" fillId="11" borderId="46" xfId="5" applyFont="1" applyFill="1" applyBorder="1" applyAlignment="1">
      <alignment vertical="center" wrapText="1"/>
    </xf>
    <xf numFmtId="0" fontId="4" fillId="11" borderId="47" xfId="5" applyFont="1" applyFill="1" applyBorder="1" applyAlignment="1">
      <alignment vertical="center" wrapText="1"/>
    </xf>
    <xf numFmtId="0" fontId="4" fillId="12" borderId="46" xfId="5" applyFont="1" applyFill="1" applyBorder="1" applyAlignment="1">
      <alignment vertical="center" wrapText="1"/>
    </xf>
    <xf numFmtId="0" fontId="6" fillId="12" borderId="46" xfId="5" applyFont="1" applyFill="1" applyBorder="1" applyAlignment="1">
      <alignment wrapText="1"/>
    </xf>
    <xf numFmtId="0" fontId="7" fillId="12" borderId="47" xfId="5" applyFont="1" applyFill="1" applyBorder="1"/>
    <xf numFmtId="0" fontId="4" fillId="12" borderId="47" xfId="5" applyFont="1" applyFill="1" applyBorder="1" applyAlignment="1">
      <alignment vertical="center" wrapText="1"/>
    </xf>
    <xf numFmtId="0" fontId="15" fillId="12" borderId="45" xfId="0" applyFont="1" applyFill="1" applyBorder="1" applyAlignment="1">
      <alignment horizontal="left" indent="1"/>
    </xf>
    <xf numFmtId="0" fontId="15" fillId="12" borderId="45" xfId="0" applyFont="1" applyFill="1" applyBorder="1" applyAlignment="1">
      <alignment horizontal="left" indent="2"/>
    </xf>
    <xf numFmtId="0" fontId="4" fillId="11" borderId="48" xfId="5" applyFont="1" applyFill="1" applyBorder="1" applyAlignment="1">
      <alignment vertical="center" wrapText="1"/>
    </xf>
    <xf numFmtId="0" fontId="4" fillId="12" borderId="49" xfId="5" applyFont="1" applyFill="1" applyBorder="1" applyAlignment="1">
      <alignment vertical="center" wrapText="1"/>
    </xf>
    <xf numFmtId="0" fontId="4" fillId="11" borderId="50" xfId="5" applyFont="1" applyFill="1" applyBorder="1" applyAlignment="1">
      <alignment vertical="top" wrapText="1"/>
    </xf>
    <xf numFmtId="0" fontId="4" fillId="0" borderId="46" xfId="5" applyFont="1" applyFill="1" applyBorder="1" applyAlignment="1">
      <alignment vertical="center" wrapText="1"/>
    </xf>
    <xf numFmtId="0" fontId="4" fillId="12" borderId="51" xfId="5" applyFont="1" applyFill="1" applyBorder="1" applyAlignment="1">
      <alignment vertical="center" wrapText="1"/>
    </xf>
    <xf numFmtId="0" fontId="8" fillId="12" borderId="0" xfId="5" applyFont="1" applyFill="1" applyAlignment="1">
      <alignment horizontal="left" vertical="center" wrapText="1"/>
    </xf>
    <xf numFmtId="0" fontId="9" fillId="0" borderId="0" xfId="0" applyFont="1" applyAlignment="1">
      <alignment horizontal="center"/>
    </xf>
    <xf numFmtId="0" fontId="10" fillId="3" borderId="11" xfId="0" applyFont="1" applyFill="1" applyBorder="1" applyAlignment="1">
      <alignment horizontal="left" wrapText="1"/>
    </xf>
    <xf numFmtId="0" fontId="5" fillId="3" borderId="12" xfId="0" applyFont="1" applyFill="1" applyBorder="1" applyAlignment="1">
      <alignment horizontal="left" wrapText="1"/>
    </xf>
    <xf numFmtId="0" fontId="5" fillId="3" borderId="13" xfId="0" applyFont="1" applyFill="1" applyBorder="1" applyAlignment="1">
      <alignment horizontal="left" wrapText="1"/>
    </xf>
    <xf numFmtId="0" fontId="11" fillId="3" borderId="11" xfId="0" applyFont="1" applyFill="1" applyBorder="1" applyAlignment="1">
      <alignment horizontal="left" wrapText="1"/>
    </xf>
    <xf numFmtId="0" fontId="11" fillId="3" borderId="31" xfId="0" applyFont="1" applyFill="1" applyBorder="1" applyAlignment="1">
      <alignment horizontal="left" wrapText="1"/>
    </xf>
    <xf numFmtId="0" fontId="5" fillId="3" borderId="32" xfId="0" applyFont="1" applyFill="1" applyBorder="1" applyAlignment="1">
      <alignment horizontal="left" wrapText="1"/>
    </xf>
    <xf numFmtId="0" fontId="5" fillId="3" borderId="33" xfId="0" applyFont="1" applyFill="1" applyBorder="1" applyAlignment="1">
      <alignment horizontal="left" wrapText="1"/>
    </xf>
    <xf numFmtId="0" fontId="5" fillId="3" borderId="11" xfId="0" applyFont="1" applyFill="1" applyBorder="1" applyAlignment="1">
      <alignment horizontal="left" wrapText="1"/>
    </xf>
    <xf numFmtId="0" fontId="5" fillId="3" borderId="31" xfId="0" applyFont="1" applyFill="1" applyBorder="1" applyAlignment="1">
      <alignment horizontal="left" wrapText="1"/>
    </xf>
  </cellXfs>
  <cellStyles count="6">
    <cellStyle name="Currency" xfId="1" builtinId="4"/>
    <cellStyle name="Normal" xfId="0" builtinId="0"/>
    <cellStyle name="Normal 2" xfId="2" xr:uid="{00000000-0005-0000-0000-000002000000}"/>
    <cellStyle name="Normal 2 2 2" xfId="5" xr:uid="{96D778DF-9817-499D-99E3-866F4188A405}"/>
    <cellStyle name="Percent" xfId="4" builtinId="5"/>
    <cellStyle name="Percent 2" xfId="3" xr:uid="{00000000-0005-0000-0000-000004000000}"/>
  </cellStyles>
  <dxfs count="244">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1905</xdr:colOff>
      <xdr:row>19</xdr:row>
      <xdr:rowOff>209549</xdr:rowOff>
    </xdr:from>
    <xdr:to>
      <xdr:col>3</xdr:col>
      <xdr:colOff>0</xdr:colOff>
      <xdr:row>24</xdr:row>
      <xdr:rowOff>9524</xdr:rowOff>
    </xdr:to>
    <xdr:sp macro="" textlink="">
      <xdr:nvSpPr>
        <xdr:cNvPr id="2" name="TextBox 1">
          <a:extLst>
            <a:ext uri="{FF2B5EF4-FFF2-40B4-BE49-F238E27FC236}">
              <a16:creationId xmlns:a16="http://schemas.microsoft.com/office/drawing/2014/main" id="{3A66C9E9-162C-400F-902E-A83E4D8C4A8B}"/>
            </a:ext>
          </a:extLst>
        </xdr:cNvPr>
        <xdr:cNvSpPr txBox="1"/>
      </xdr:nvSpPr>
      <xdr:spPr>
        <a:xfrm>
          <a:off x="592455" y="5924549"/>
          <a:ext cx="6094095" cy="84772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Segoe UI" panose="020B0502040204020203" pitchFamily="34" charset="0"/>
              <a:ea typeface="+mn-ea"/>
              <a:cs typeface="Segoe UI" panose="020B0502040204020203" pitchFamily="34" charset="0"/>
            </a:rPr>
            <a:t>If the analysis includes multiple plans, the Plan Information</a:t>
          </a:r>
          <a:r>
            <a:rPr lang="en-US" sz="1200" baseline="0">
              <a:solidFill>
                <a:schemeClr val="dk1"/>
              </a:solidFill>
              <a:effectLst/>
              <a:latin typeface="Segoe UI" panose="020B0502040204020203" pitchFamily="34" charset="0"/>
              <a:ea typeface="+mn-ea"/>
              <a:cs typeface="Segoe UI" panose="020B0502040204020203" pitchFamily="34" charset="0"/>
            </a:rPr>
            <a:t> section</a:t>
          </a:r>
          <a:r>
            <a:rPr lang="en-US" sz="1200">
              <a:solidFill>
                <a:schemeClr val="dk1"/>
              </a:solidFill>
              <a:effectLst/>
              <a:latin typeface="Segoe UI" panose="020B0502040204020203" pitchFamily="34" charset="0"/>
              <a:ea typeface="+mn-ea"/>
              <a:cs typeface="Segoe UI" panose="020B0502040204020203" pitchFamily="34" charset="0"/>
            </a:rPr>
            <a:t> must be repeated for each of the plans to which the analysis applies.</a:t>
          </a:r>
          <a:endParaRPr lang="en-US" sz="1200">
            <a:latin typeface="Segoe UI" panose="020B0502040204020203" pitchFamily="34" charset="0"/>
            <a:cs typeface="Segoe UI" panose="020B0502040204020203"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xdr:colOff>
      <xdr:row>1</xdr:row>
      <xdr:rowOff>0</xdr:rowOff>
    </xdr:from>
    <xdr:to>
      <xdr:col>13</xdr:col>
      <xdr:colOff>320040</xdr:colOff>
      <xdr:row>27</xdr:row>
      <xdr:rowOff>60960</xdr:rowOff>
    </xdr:to>
    <xdr:sp macro="" textlink="">
      <xdr:nvSpPr>
        <xdr:cNvPr id="2" name="TextBox 1">
          <a:extLst>
            <a:ext uri="{FF2B5EF4-FFF2-40B4-BE49-F238E27FC236}">
              <a16:creationId xmlns:a16="http://schemas.microsoft.com/office/drawing/2014/main" id="{EF720A32-5258-4AEA-A624-CDB0CFE94325}"/>
            </a:ext>
          </a:extLst>
        </xdr:cNvPr>
        <xdr:cNvSpPr txBox="1"/>
      </xdr:nvSpPr>
      <xdr:spPr>
        <a:xfrm>
          <a:off x="15240" y="182880"/>
          <a:ext cx="8229600" cy="48158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457200">
            <a:tabLst>
              <a:tab pos="457200" algn="l"/>
            </a:tabLst>
          </a:pPr>
          <a:r>
            <a:rPr lang="en-US" sz="1200" b="1">
              <a:solidFill>
                <a:schemeClr val="dk1"/>
              </a:solidFill>
              <a:effectLst/>
              <a:latin typeface="Segoe UI" panose="020B0502040204020203" pitchFamily="34" charset="0"/>
              <a:ea typeface="+mn-ea"/>
              <a:cs typeface="Segoe UI" panose="020B0502040204020203" pitchFamily="34" charset="0"/>
            </a:rPr>
            <a:t>§21.2435. Quantitative Parity Analysis: Methodology for Determining Expected Payments.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(a) Expected payment methodology.</a:t>
          </a:r>
          <a:r>
            <a:rPr lang="en-US" sz="1200" baseline="0">
              <a:solidFill>
                <a:schemeClr val="dk1"/>
              </a:solidFill>
              <a:effectLst/>
              <a:latin typeface="Segoe UI" panose="020B0502040204020203" pitchFamily="34" charset="0"/>
              <a:ea typeface="+mn-ea"/>
              <a:cs typeface="Segoe UI" panose="020B0502040204020203" pitchFamily="34" charset="0"/>
            </a:rPr>
            <a:t> </a:t>
          </a:r>
          <a:r>
            <a:rPr lang="en-US" sz="1200">
              <a:solidFill>
                <a:schemeClr val="dk1"/>
              </a:solidFill>
              <a:effectLst/>
              <a:latin typeface="Segoe UI" panose="020B0502040204020203" pitchFamily="34" charset="0"/>
              <a:ea typeface="+mn-ea"/>
              <a:cs typeface="Segoe UI" panose="020B0502040204020203" pitchFamily="34" charset="0"/>
            </a:rPr>
            <a:t>Within the QTL template, in the worksheet titled "Expected Payment Methodology," an issuer must provide an explanation of the methodology that describes the underlying data used to determine the total payments of each benefit in the quantitative analyses, such as the steps, data, and assumptions used to calculate or project expected payments. The description must demonstrate that:</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quantitative analysis is based on the total allowed amounts (not limited to the portion paid by the plan) projected for the applicable plan year;</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the quantitative analysis for each classification and subclassification, if applicable, accounts for all expected payments for all covered medical/surgical benefits under the plan or plan design;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(3) a reasonable method was used to determine the expected payment amount. An issuer must document the assumptions used in choosing a data set and making projections.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(b) Data sources. An issuer must clearly describe the following information, in addition to any other relevant information:</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specific plans or other sources of claims data used to determine the expected payment amounts for the analysis;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the time period of the claims data--for example, calendar years 2018 and 2019;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(3) what adjustments, if any, were made to the data or payment projections.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(c) Insufficient plan-level data. If data other than plan-level data was used for the analysis, an issuer must submit a separate actuarial certification addressing:</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sufficiency and credibility of plan-level data;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why the substitute dataset used for the analyses is reasonable and actuarially appropriate, including a description of any assumptions used in choosing the data and making projections.</a:t>
          </a:r>
        </a:p>
      </xdr:txBody>
    </xdr:sp>
    <xdr:clientData/>
  </xdr:twoCellAnchor>
  <xdr:twoCellAnchor>
    <xdr:from>
      <xdr:col>0</xdr:col>
      <xdr:colOff>15240</xdr:colOff>
      <xdr:row>28</xdr:row>
      <xdr:rowOff>7620</xdr:rowOff>
    </xdr:from>
    <xdr:to>
      <xdr:col>13</xdr:col>
      <xdr:colOff>320040</xdr:colOff>
      <xdr:row>103</xdr:row>
      <xdr:rowOff>7620</xdr:rowOff>
    </xdr:to>
    <xdr:sp macro="" textlink="">
      <xdr:nvSpPr>
        <xdr:cNvPr id="4" name="TextBox 3">
          <a:extLst>
            <a:ext uri="{FF2B5EF4-FFF2-40B4-BE49-F238E27FC236}">
              <a16:creationId xmlns:a16="http://schemas.microsoft.com/office/drawing/2014/main" id="{D53F7182-7CFB-44C7-831D-29736494DB74}"/>
            </a:ext>
          </a:extLst>
        </xdr:cNvPr>
        <xdr:cNvSpPr txBox="1"/>
      </xdr:nvSpPr>
      <xdr:spPr>
        <a:xfrm>
          <a:off x="15240" y="512826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15240</xdr:colOff>
      <xdr:row>0</xdr:row>
      <xdr:rowOff>22860</xdr:rowOff>
    </xdr:from>
    <xdr:to>
      <xdr:col>13</xdr:col>
      <xdr:colOff>320040</xdr:colOff>
      <xdr:row>10</xdr:row>
      <xdr:rowOff>0</xdr:rowOff>
    </xdr:to>
    <xdr:sp macro="" textlink="">
      <xdr:nvSpPr>
        <xdr:cNvPr id="2" name="TextBox 1">
          <a:extLst>
            <a:ext uri="{FF2B5EF4-FFF2-40B4-BE49-F238E27FC236}">
              <a16:creationId xmlns:a16="http://schemas.microsoft.com/office/drawing/2014/main" id="{3AC1E1AC-46C3-4ED4-B107-BF21CC439CBC}"/>
            </a:ext>
          </a:extLst>
        </xdr:cNvPr>
        <xdr:cNvSpPr txBox="1"/>
      </xdr:nvSpPr>
      <xdr:spPr>
        <a:xfrm>
          <a:off x="15240" y="22860"/>
          <a:ext cx="8229600" cy="18059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457200" algn="l"/>
            </a:tabLst>
            <a:defRPr/>
          </a:pPr>
          <a:r>
            <a:rPr lang="en-US" sz="1200" b="1">
              <a:solidFill>
                <a:schemeClr val="dk1"/>
              </a:solidFill>
              <a:effectLst/>
              <a:latin typeface="Segoe UI" panose="020B0502040204020203" pitchFamily="34" charset="0"/>
              <a:ea typeface="+mn-ea"/>
              <a:cs typeface="Segoe UI" panose="020B0502040204020203" pitchFamily="34" charset="0"/>
            </a:rPr>
            <a:t>§21.2436. Quantitative Parity Analysis: Covered Benefits.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(f) Methodology for categorizing covered benefits. Within the QTL template, in the worksheet titled "Categorization Methodology," an issuer must provide an explanation of the methodology used to categorize a covered benefit as a mental health benefit, medical/surgical benefit, or substance use disorder benefit. If a plan defines a condition as a mental health condition, substance use disorder, or medical or surgical condition, it must categorize benefits for those conditions in the same way for purposes of this rule. For example, if a plan defines unspecified dementia as a mental health condition, it must categorize benefits for unspecified dementia as mental health benefits. An issuer must apply the same categorization for both the QTL and NQTL analyses.</a:t>
          </a:r>
        </a:p>
      </xdr:txBody>
    </xdr:sp>
    <xdr:clientData/>
  </xdr:twoCellAnchor>
  <xdr:twoCellAnchor>
    <xdr:from>
      <xdr:col>0</xdr:col>
      <xdr:colOff>15240</xdr:colOff>
      <xdr:row>11</xdr:row>
      <xdr:rowOff>7620</xdr:rowOff>
    </xdr:from>
    <xdr:to>
      <xdr:col>13</xdr:col>
      <xdr:colOff>320040</xdr:colOff>
      <xdr:row>86</xdr:row>
      <xdr:rowOff>7620</xdr:rowOff>
    </xdr:to>
    <xdr:sp macro="" textlink="">
      <xdr:nvSpPr>
        <xdr:cNvPr id="4" name="TextBox 3">
          <a:extLst>
            <a:ext uri="{FF2B5EF4-FFF2-40B4-BE49-F238E27FC236}">
              <a16:creationId xmlns:a16="http://schemas.microsoft.com/office/drawing/2014/main" id="{039322D2-1956-4DC9-8CE2-23ADF6723259}"/>
            </a:ext>
          </a:extLst>
        </xdr:cNvPr>
        <xdr:cNvSpPr txBox="1"/>
      </xdr:nvSpPr>
      <xdr:spPr>
        <a:xfrm>
          <a:off x="15240" y="201930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xdr:colOff>
      <xdr:row>0</xdr:row>
      <xdr:rowOff>0</xdr:rowOff>
    </xdr:from>
    <xdr:to>
      <xdr:col>13</xdr:col>
      <xdr:colOff>320040</xdr:colOff>
      <xdr:row>16</xdr:row>
      <xdr:rowOff>60960</xdr:rowOff>
    </xdr:to>
    <xdr:sp macro="" textlink="">
      <xdr:nvSpPr>
        <xdr:cNvPr id="3" name="TextBox 2">
          <a:extLst>
            <a:ext uri="{FF2B5EF4-FFF2-40B4-BE49-F238E27FC236}">
              <a16:creationId xmlns:a16="http://schemas.microsoft.com/office/drawing/2014/main" id="{7342A8BE-FE03-4A4D-A0FD-46B75DF1E292}"/>
            </a:ext>
          </a:extLst>
        </xdr:cNvPr>
        <xdr:cNvSpPr txBox="1"/>
      </xdr:nvSpPr>
      <xdr:spPr>
        <a:xfrm>
          <a:off x="15240" y="0"/>
          <a:ext cx="8229600" cy="29870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457200" algn="l"/>
            </a:tabLst>
            <a:defRPr/>
          </a:pPr>
          <a:r>
            <a:rPr lang="en-US" sz="1200" b="1">
              <a:solidFill>
                <a:schemeClr val="dk1"/>
              </a:solidFill>
              <a:effectLst/>
              <a:latin typeface="Segoe UI" panose="020B0502040204020203" pitchFamily="34" charset="0"/>
              <a:ea typeface="+mn-ea"/>
              <a:cs typeface="Segoe UI" panose="020B0502040204020203" pitchFamily="34" charset="0"/>
            </a:rPr>
            <a:t>§21.2436. Quantitative Parity Analysis: Covered Benefits.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(g) Methodology for classifying and subclassifying covered benefits. Within the QTL template, in the worksheet titled "Classification Methodology," an issuer must provide an explanation of the methodology used to classify and subclassify covered benefits, consistent with §21.2408(b)(2) and (c)(3) of this title (relating to Parity Requirements with Respect to Financial Requirements and Treatment Limitations). In determining the classification in which a particular benefit belongs, an issuer must apply the same standards to medical/surgical benefits as to MH/SUD benefits. Plans and issuers must assign covered intermediate MH/SUD benefits (such as residential treatment, partial hospitalization, and intensive outpatient treatment) to the existing six classifications in the same way that they assign intermediate medical/surgical benefits to these classifications. For example, if a plan classifies care in skilled nursing facilities and rehabilitation hospitals for medical/surgical benefits as inpatient benefits, it must classify covered care in residential treatment facilities for MH/SUD benefits as inpatient benefits. If a plan treats home health care as an outpatient benefit, then any covered intensive outpatient MH/SUD services and partial hospitalization must be considered outpatient benefits as well. An issuer must apply its methodology consistently when classifying covered benefits and use the same classification for both the QTL and NQTL analyses.</a:t>
          </a:r>
        </a:p>
      </xdr:txBody>
    </xdr:sp>
    <xdr:clientData/>
  </xdr:twoCellAnchor>
  <xdr:twoCellAnchor>
    <xdr:from>
      <xdr:col>0</xdr:col>
      <xdr:colOff>15240</xdr:colOff>
      <xdr:row>17</xdr:row>
      <xdr:rowOff>15240</xdr:rowOff>
    </xdr:from>
    <xdr:to>
      <xdr:col>13</xdr:col>
      <xdr:colOff>320040</xdr:colOff>
      <xdr:row>92</xdr:row>
      <xdr:rowOff>15240</xdr:rowOff>
    </xdr:to>
    <xdr:sp macro="" textlink="">
      <xdr:nvSpPr>
        <xdr:cNvPr id="4" name="TextBox 3">
          <a:extLst>
            <a:ext uri="{FF2B5EF4-FFF2-40B4-BE49-F238E27FC236}">
              <a16:creationId xmlns:a16="http://schemas.microsoft.com/office/drawing/2014/main" id="{23A9D072-E94E-4B65-9AC7-498631FF8A26}"/>
            </a:ext>
          </a:extLst>
        </xdr:cNvPr>
        <xdr:cNvSpPr txBox="1"/>
      </xdr:nvSpPr>
      <xdr:spPr>
        <a:xfrm>
          <a:off x="15240" y="312420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3" displayName="Table73" ref="G15:G18" totalsRowShown="0">
  <autoFilter ref="G15:G18" xr:uid="{00000000-0009-0000-0100-000001000000}"/>
  <tableColumns count="1">
    <tableColumn id="1" xr3:uid="{00000000-0010-0000-0000-000001000000}" name="Network Tier"/>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84" displayName="Table84" ref="G27:G30" totalsRowShown="0">
  <autoFilter ref="G27:G30" xr:uid="{00000000-0009-0000-0100-000002000000}"/>
  <tableColumns count="1">
    <tableColumn id="1" xr3:uid="{00000000-0010-0000-0100-000001000000}" name="Service Ty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9175" displayName="Table9175" ref="K10:K18" totalsRowShown="0">
  <autoFilter ref="K10:K18" xr:uid="{00000000-0009-0000-0100-000003000000}"/>
  <tableColumns count="1">
    <tableColumn id="1" xr3:uid="{00000000-0010-0000-0200-000001000000}" name="Y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10187" displayName="Table10187" ref="L10:L16" totalsRowShown="0">
  <autoFilter ref="L10:L16" xr:uid="{00000000-0009-0000-0100-000004000000}"/>
  <tableColumns count="1">
    <tableColumn id="1" xr3:uid="{00000000-0010-0000-0300-000001000000}" name="No"/>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2" displayName="Table52" ref="G10:G13" totalsRowShown="0">
  <autoFilter ref="G10:G13" xr:uid="{00000000-0009-0000-0100-000005000000}"/>
  <tableColumns count="1">
    <tableColumn id="1" xr3:uid="{00000000-0010-0000-0400-000001000000}" name="Sub-Classif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ColWidth="9.1796875" defaultRowHeight="14.5" x14ac:dyDescent="0.35"/>
  <cols>
    <col min="1" max="16384" width="9.1796875" style="1"/>
  </cols>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M216"/>
  <sheetViews>
    <sheetView workbookViewId="0">
      <selection activeCell="C6" sqref="C6"/>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OUTPATIENT, OUT-OF-NETWORK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L7</f>
        <v/>
      </c>
      <c r="C7" s="22" t="str">
        <f t="shared" ref="B7:C26" si="0">M7</f>
        <v/>
      </c>
      <c r="D7" s="29"/>
      <c r="E7" s="24"/>
      <c r="F7" s="30"/>
      <c r="G7" s="30"/>
      <c r="H7" s="31"/>
      <c r="J7" s="6" t="str">
        <f>IF(AND('Covered Benefits'!N11&lt;&gt;1,'Covered Benefits'!E11="OutPt, OON",'Covered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OON",'Covered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OON",'Covered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OON",'Covered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OON",'Covered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OON",'Covered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OON",'Covered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OON",'Covered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OON",'Covered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OON",'Covered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OON",'Covered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OON",'Covered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OON",'Covered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OON",'Covered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OON",'Covered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OON",'Covered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OON",'Covered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OON",'Covered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ref="B27:B28" si="1">L27</f>
        <v/>
      </c>
      <c r="C27" s="22" t="str">
        <f t="shared" ref="C27:C28" si="2">M27</f>
        <v/>
      </c>
      <c r="D27" s="29"/>
      <c r="E27" s="24"/>
      <c r="F27" s="30"/>
      <c r="G27" s="30"/>
      <c r="H27" s="31"/>
      <c r="J27" s="6" t="str">
        <f>IF(AND('Covered Benefits'!N31&lt;&gt;1,'Covered Benefits'!E31="OutPt, OON",'Covered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OON",'Covered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ref="B29:C61" si="3">L29</f>
        <v/>
      </c>
      <c r="C29" s="22" t="str">
        <f t="shared" si="3"/>
        <v/>
      </c>
      <c r="D29" s="29"/>
      <c r="E29" s="24"/>
      <c r="F29" s="30"/>
      <c r="G29" s="30"/>
      <c r="H29" s="31"/>
      <c r="J29" s="6" t="str">
        <f>IF(AND('Covered Benefits'!N33&lt;&gt;1,'Covered Benefits'!E33="OutPt, OON",'Covered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3"/>
        <v/>
      </c>
      <c r="C30" s="22" t="str">
        <f t="shared" si="3"/>
        <v/>
      </c>
      <c r="D30" s="29"/>
      <c r="E30" s="24"/>
      <c r="F30" s="30"/>
      <c r="G30" s="30"/>
      <c r="H30" s="31"/>
      <c r="J30" s="6" t="str">
        <f>IF(AND('Covered Benefits'!N34&lt;&gt;1,'Covered Benefits'!E34="OutPt, OON",'Covered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3"/>
        <v/>
      </c>
      <c r="C31" s="22" t="str">
        <f t="shared" si="3"/>
        <v/>
      </c>
      <c r="D31" s="29"/>
      <c r="E31" s="24"/>
      <c r="F31" s="30"/>
      <c r="G31" s="30"/>
      <c r="H31" s="31"/>
      <c r="J31" s="6" t="str">
        <f>IF(AND('Covered Benefits'!N35&lt;&gt;1,'Covered Benefits'!E35="OutPt, OON",'Covered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3"/>
        <v/>
      </c>
      <c r="C32" s="22" t="str">
        <f t="shared" si="3"/>
        <v/>
      </c>
      <c r="D32" s="29"/>
      <c r="E32" s="24"/>
      <c r="F32" s="30"/>
      <c r="G32" s="30"/>
      <c r="H32" s="31"/>
      <c r="J32" s="6" t="str">
        <f>IF(AND('Covered Benefits'!N36&lt;&gt;1,'Covered Benefits'!E36="OutPt, OON",'Covered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3"/>
        <v/>
      </c>
      <c r="C33" s="22" t="str">
        <f t="shared" si="3"/>
        <v/>
      </c>
      <c r="D33" s="29"/>
      <c r="E33" s="24"/>
      <c r="F33" s="30"/>
      <c r="G33" s="30"/>
      <c r="H33" s="31"/>
      <c r="J33" s="6" t="str">
        <f>IF(AND('Covered Benefits'!N37&lt;&gt;1,'Covered Benefits'!E37="OutPt, OON",'Covered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3"/>
        <v/>
      </c>
      <c r="C34" s="22" t="str">
        <f t="shared" si="3"/>
        <v/>
      </c>
      <c r="D34" s="29"/>
      <c r="E34" s="24"/>
      <c r="F34" s="30"/>
      <c r="G34" s="30"/>
      <c r="H34" s="31"/>
      <c r="J34" s="6" t="str">
        <f>IF(AND('Covered Benefits'!N38&lt;&gt;1,'Covered Benefits'!E38="OutPt, OON",'Covered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3"/>
        <v/>
      </c>
      <c r="C35" s="22" t="str">
        <f t="shared" si="3"/>
        <v/>
      </c>
      <c r="D35" s="29"/>
      <c r="E35" s="24"/>
      <c r="F35" s="30"/>
      <c r="G35" s="30"/>
      <c r="H35" s="31"/>
      <c r="J35" s="6" t="str">
        <f>IF(AND('Covered Benefits'!N39&lt;&gt;1,'Covered Benefits'!E39="OutPt, OON",'Covered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3"/>
        <v/>
      </c>
      <c r="C36" s="22" t="str">
        <f t="shared" si="3"/>
        <v/>
      </c>
      <c r="D36" s="29"/>
      <c r="E36" s="24"/>
      <c r="F36" s="30"/>
      <c r="G36" s="30"/>
      <c r="H36" s="31"/>
      <c r="J36" s="6" t="str">
        <f>IF(AND('Covered Benefits'!N40&lt;&gt;1,'Covered Benefits'!E40="OutPt, OON",'Covered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3"/>
        <v/>
      </c>
      <c r="C37" s="22" t="str">
        <f t="shared" si="3"/>
        <v/>
      </c>
      <c r="D37" s="29"/>
      <c r="E37" s="24"/>
      <c r="F37" s="30"/>
      <c r="G37" s="30"/>
      <c r="H37" s="31"/>
      <c r="J37" s="6" t="str">
        <f>IF(AND('Covered Benefits'!N41&lt;&gt;1,'Covered Benefits'!E41="OutPt, OON",'Covered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3"/>
        <v/>
      </c>
      <c r="C38" s="22" t="str">
        <f t="shared" si="3"/>
        <v/>
      </c>
      <c r="D38" s="29"/>
      <c r="E38" s="24"/>
      <c r="F38" s="30"/>
      <c r="G38" s="30"/>
      <c r="H38" s="31"/>
      <c r="J38" s="6" t="str">
        <f>IF(AND('Covered Benefits'!N42&lt;&gt;1,'Covered Benefits'!E42="OutPt, OON",'Covered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3"/>
        <v/>
      </c>
      <c r="C39" s="22" t="str">
        <f t="shared" si="3"/>
        <v/>
      </c>
      <c r="D39" s="29"/>
      <c r="E39" s="24"/>
      <c r="F39" s="30"/>
      <c r="G39" s="30"/>
      <c r="H39" s="31"/>
      <c r="J39" s="6" t="str">
        <f>IF(AND('Covered Benefits'!N43&lt;&gt;1,'Covered Benefits'!E43="OutPt, OON",'Covered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3"/>
        <v/>
      </c>
      <c r="C40" s="22" t="str">
        <f t="shared" si="3"/>
        <v/>
      </c>
      <c r="D40" s="29"/>
      <c r="E40" s="24"/>
      <c r="F40" s="30"/>
      <c r="G40" s="30"/>
      <c r="H40" s="31"/>
      <c r="J40" s="6" t="str">
        <f>IF(AND('Covered Benefits'!N44&lt;&gt;1,'Covered Benefits'!E44="OutPt, OON",'Covered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3"/>
        <v/>
      </c>
      <c r="C41" s="22" t="str">
        <f t="shared" si="3"/>
        <v/>
      </c>
      <c r="D41" s="29"/>
      <c r="E41" s="24"/>
      <c r="F41" s="30"/>
      <c r="G41" s="30"/>
      <c r="H41" s="31"/>
      <c r="J41" s="6" t="str">
        <f>IF(AND('Covered Benefits'!N45&lt;&gt;1,'Covered Benefits'!E45="OutPt, OON",'Covered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3"/>
        <v/>
      </c>
      <c r="C42" s="22" t="str">
        <f t="shared" si="3"/>
        <v/>
      </c>
      <c r="D42" s="29"/>
      <c r="E42" s="24"/>
      <c r="F42" s="30"/>
      <c r="G42" s="30"/>
      <c r="H42" s="31"/>
      <c r="J42" s="6" t="str">
        <f>IF(AND('Covered Benefits'!N46&lt;&gt;1,'Covered Benefits'!E46="OutPt, OON",'Covered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3"/>
        <v/>
      </c>
      <c r="C43" s="22" t="str">
        <f t="shared" si="3"/>
        <v/>
      </c>
      <c r="D43" s="29"/>
      <c r="E43" s="24"/>
      <c r="F43" s="30"/>
      <c r="G43" s="30"/>
      <c r="H43" s="31"/>
      <c r="J43" s="6" t="str">
        <f>IF(AND('Covered Benefits'!N47&lt;&gt;1,'Covered Benefits'!E47="OutPt, OON",'Covered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3"/>
        <v/>
      </c>
      <c r="C44" s="22" t="str">
        <f t="shared" si="3"/>
        <v/>
      </c>
      <c r="D44" s="29"/>
      <c r="E44" s="24"/>
      <c r="F44" s="30"/>
      <c r="G44" s="30"/>
      <c r="H44" s="31"/>
      <c r="J44" s="6" t="str">
        <f>IF(AND('Covered Benefits'!N48&lt;&gt;1,'Covered Benefits'!E48="OutPt, OON",'Covered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3"/>
        <v/>
      </c>
      <c r="C45" s="22" t="str">
        <f t="shared" si="3"/>
        <v/>
      </c>
      <c r="D45" s="29"/>
      <c r="E45" s="24"/>
      <c r="F45" s="30"/>
      <c r="G45" s="30"/>
      <c r="H45" s="31"/>
      <c r="J45" s="6" t="str">
        <f>IF(AND('Covered Benefits'!N49&lt;&gt;1,'Covered Benefits'!E49="OutPt, OON",'Covered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OON",'Covered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OON",'Covered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OON",'Covered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OON",'Covered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OON",'Covered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OON",'Covered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OON",'Covered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OON",'Covered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OON",'Covered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OON",'Covered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OON",'Covered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OON",'Covered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OON",'Covered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OON",'Covered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 t="shared" si="3"/>
        <v/>
      </c>
      <c r="D60" s="29"/>
      <c r="E60" s="24"/>
      <c r="F60" s="30"/>
      <c r="G60" s="30"/>
      <c r="H60" s="31"/>
      <c r="J60" s="6" t="str">
        <f>IF(AND('Covered Benefits'!N64&lt;&gt;1,'Covered Benefits'!E64="OutPt, OON",'Covered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3"/>
        <v/>
      </c>
      <c r="C61" s="22" t="str">
        <f t="shared" si="3"/>
        <v/>
      </c>
      <c r="D61" s="29"/>
      <c r="E61" s="24"/>
      <c r="F61" s="30"/>
      <c r="G61" s="30"/>
      <c r="H61" s="31"/>
      <c r="J61" s="6" t="str">
        <f>IF(AND('Covered Benefits'!N65&lt;&gt;1,'Covered Benefits'!E65="OutPt, OON",'Covered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Benefits'!E67="OutPt, OON",'Covered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Benefits'!E71="OutPt, OON",'Covered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OON",'Covered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Benefits'!E75="OutPt, OON",'Covered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Benefits'!E76="OutPt, OON",'Covered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Benefits'!E83="OutPt, OON",'Covered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Benefits'!E84="OutPt, OON",'Covered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Benefits'!E85="OutPt, OON",'Covered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Benefits'!E86="OutPt, OON",'Covered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OON",'Covered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Benefits'!E93="OutPt, OON",'Covered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Benefits'!E94="OutPt, OON",'Covered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Benefits'!E95="OutPt, OON",'Covered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Benefits'!E101="OutPt, OON",'Covered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Benefits'!E102="OutPt, OON",'Covered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Benefits'!E103="OutPt, OON",'Covered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74" priority="25" operator="notBetween">
      <formula>0</formula>
      <formula>2000</formula>
    </cfRule>
  </conditionalFormatting>
  <conditionalFormatting sqref="B75">
    <cfRule type="containsErrors" dxfId="173" priority="24">
      <formula>ISERROR(B75)</formula>
    </cfRule>
  </conditionalFormatting>
  <conditionalFormatting sqref="B70:B74">
    <cfRule type="containsErrors" dxfId="172" priority="23">
      <formula>ISERROR(B70)</formula>
    </cfRule>
  </conditionalFormatting>
  <conditionalFormatting sqref="F70:F75">
    <cfRule type="containsText" dxfId="171" priority="22" operator="containsText" text="Predominant Level Met">
      <formula>NOT(ISERROR(SEARCH("Predominant Level Met",F70)))</formula>
    </cfRule>
  </conditionalFormatting>
  <conditionalFormatting sqref="G69">
    <cfRule type="containsText" dxfId="170" priority="20" operator="containsText" text="No such cost sharing shall be applied">
      <formula>NOT(ISERROR(SEARCH("No such cost sharing shall be applied",G69)))</formula>
    </cfRule>
    <cfRule type="cellIs" dxfId="169" priority="21" operator="notEqual">
      <formula>"No such cost sharing shall be applied"</formula>
    </cfRule>
  </conditionalFormatting>
  <conditionalFormatting sqref="D67:H67">
    <cfRule type="containsText" dxfId="168" priority="19" operator="containsText" text="Threshold Not Met">
      <formula>NOT(ISERROR(SEARCH("Threshold Not Met",D67)))</formula>
    </cfRule>
  </conditionalFormatting>
  <conditionalFormatting sqref="B79:B84">
    <cfRule type="cellIs" dxfId="167" priority="18" operator="notBetween">
      <formula>0</formula>
      <formula>2000</formula>
    </cfRule>
  </conditionalFormatting>
  <conditionalFormatting sqref="B79:B84">
    <cfRule type="containsErrors" dxfId="166" priority="17">
      <formula>ISERROR(B79)</formula>
    </cfRule>
  </conditionalFormatting>
  <conditionalFormatting sqref="F80:F84">
    <cfRule type="containsText" dxfId="165" priority="16" operator="containsText" text="Predominant Level Met">
      <formula>NOT(ISERROR(SEARCH("Predominant Level Met",F80)))</formula>
    </cfRule>
  </conditionalFormatting>
  <conditionalFormatting sqref="G78">
    <cfRule type="containsText" dxfId="164" priority="14" operator="containsText" text="No such cost sharing shall be applied">
      <formula>NOT(ISERROR(SEARCH("No such cost sharing shall be applied",G78)))</formula>
    </cfRule>
    <cfRule type="cellIs" dxfId="163" priority="15" operator="notEqual">
      <formula>"No such cost sharing shall be applied"</formula>
    </cfRule>
  </conditionalFormatting>
  <conditionalFormatting sqref="B88">
    <cfRule type="cellIs" dxfId="162" priority="13" operator="notBetween">
      <formula>0</formula>
      <formula>2000</formula>
    </cfRule>
  </conditionalFormatting>
  <conditionalFormatting sqref="B88">
    <cfRule type="containsErrors" dxfId="161" priority="12">
      <formula>ISERROR(B88)</formula>
    </cfRule>
  </conditionalFormatting>
  <conditionalFormatting sqref="B89:B93">
    <cfRule type="cellIs" dxfId="160" priority="11" operator="notBetween">
      <formula>0</formula>
      <formula>2000</formula>
    </cfRule>
  </conditionalFormatting>
  <conditionalFormatting sqref="B89:B93">
    <cfRule type="containsErrors" dxfId="159" priority="10">
      <formula>ISERROR(B89)</formula>
    </cfRule>
  </conditionalFormatting>
  <conditionalFormatting sqref="F89:F93">
    <cfRule type="containsText" dxfId="158" priority="9" operator="containsText" text="Predominant Level Met">
      <formula>NOT(ISERROR(SEARCH("Predominant Level Met",F89)))</formula>
    </cfRule>
  </conditionalFormatting>
  <conditionalFormatting sqref="G87">
    <cfRule type="containsText" dxfId="157" priority="8" operator="containsText" text="No such limits shall be applied">
      <formula>NOT(ISERROR(SEARCH("No such limits shall be applied",G87)))</formula>
    </cfRule>
  </conditionalFormatting>
  <conditionalFormatting sqref="F79">
    <cfRule type="containsText" dxfId="156" priority="7" operator="containsText" text="Predominant Level Met">
      <formula>NOT(ISERROR(SEARCH("Predominant Level Met",F79)))</formula>
    </cfRule>
  </conditionalFormatting>
  <conditionalFormatting sqref="F88">
    <cfRule type="containsText" dxfId="155" priority="6" operator="containsText" text="Predominant Level Met">
      <formula>NOT(ISERROR(SEARCH("Predominant Level Met",F88)))</formula>
    </cfRule>
  </conditionalFormatting>
  <conditionalFormatting sqref="B97:B102">
    <cfRule type="cellIs" dxfId="154" priority="5" operator="notBetween">
      <formula>0</formula>
      <formula>2000</formula>
    </cfRule>
  </conditionalFormatting>
  <conditionalFormatting sqref="B97:B102">
    <cfRule type="containsErrors" dxfId="153" priority="4">
      <formula>ISERROR(B97)</formula>
    </cfRule>
  </conditionalFormatting>
  <conditionalFormatting sqref="F98:F102">
    <cfRule type="containsText" dxfId="152" priority="3" operator="containsText" text="Predominant Level Met">
      <formula>NOT(ISERROR(SEARCH("Predominant Level Met",F98)))</formula>
    </cfRule>
  </conditionalFormatting>
  <conditionalFormatting sqref="F97">
    <cfRule type="containsText" dxfId="151" priority="2" operator="containsText" text="Predominant Level Met">
      <formula>NOT(ISERROR(SEARCH("Predominant Level Met",F97)))</formula>
    </cfRule>
  </conditionalFormatting>
  <conditionalFormatting sqref="G96">
    <cfRule type="containsText" dxfId="15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400-000000000000}">
      <formula1>"Y, N"</formula1>
    </dataValidation>
  </dataValidations>
  <pageMargins left="0.7" right="0.7" top="0.75" bottom="0.75" header="0.3" footer="0.3"/>
  <pageSetup paperSize="5" scale="2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B1:M216"/>
  <sheetViews>
    <sheetView workbookViewId="0">
      <selection activeCell="C2" sqref="C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OUTPATIENT, IN-NETWORK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6" si="0">L7</f>
        <v/>
      </c>
      <c r="C7" s="22" t="str">
        <f t="shared" si="0"/>
        <v/>
      </c>
      <c r="D7" s="29"/>
      <c r="E7" s="24"/>
      <c r="F7" s="30"/>
      <c r="G7" s="30"/>
      <c r="H7" s="31"/>
      <c r="J7" s="6" t="str">
        <f>IF(AND('Covered Benefits'!N11&lt;&gt;1,'Covered Benefits'!E11="OutPt, IN",'Covered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IN",'Covered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IN",'Covered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IN",'Covered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IN",'Covered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IN",'Covered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IN",'Covered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IN",'Covered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IN",'Covered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ref="B27:B30" si="1">L27</f>
        <v/>
      </c>
      <c r="C27" s="22" t="str">
        <f t="shared" ref="C27:C30" si="2">M27</f>
        <v/>
      </c>
      <c r="D27" s="29"/>
      <c r="E27" s="24"/>
      <c r="F27" s="30"/>
      <c r="G27" s="30"/>
      <c r="H27" s="31"/>
      <c r="J27" s="6" t="str">
        <f>IF(AND('Covered Benefits'!N31&lt;&gt;1,'Covered Benefits'!E31="OutPt, IN",'Covered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IN",'Covered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IN",'Covered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2"/>
        <v/>
      </c>
      <c r="D30" s="29"/>
      <c r="E30" s="24"/>
      <c r="F30" s="30"/>
      <c r="G30" s="30"/>
      <c r="H30" s="31"/>
      <c r="J30" s="6" t="str">
        <f>IF(AND('Covered Benefits'!N34&lt;&gt;1,'Covered Benefits'!E34="OutPt, IN",'Covered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ref="B31:C61" si="3">L31</f>
        <v/>
      </c>
      <c r="C31" s="22" t="str">
        <f t="shared" si="3"/>
        <v/>
      </c>
      <c r="D31" s="29"/>
      <c r="E31" s="24"/>
      <c r="F31" s="30"/>
      <c r="G31" s="30"/>
      <c r="H31" s="31"/>
      <c r="J31" s="6" t="str">
        <f>IF(AND('Covered Benefits'!N35&lt;&gt;1,'Covered Benefits'!E35="OutPt, IN",'Covered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3"/>
        <v/>
      </c>
      <c r="C32" s="22" t="str">
        <f t="shared" si="3"/>
        <v/>
      </c>
      <c r="D32" s="29"/>
      <c r="E32" s="24"/>
      <c r="F32" s="30"/>
      <c r="G32" s="30"/>
      <c r="H32" s="31"/>
      <c r="J32" s="6" t="str">
        <f>IF(AND('Covered Benefits'!N36&lt;&gt;1,'Covered Benefits'!E36="OutPt, IN",'Covered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3"/>
        <v/>
      </c>
      <c r="C33" s="22" t="str">
        <f t="shared" si="3"/>
        <v/>
      </c>
      <c r="D33" s="29"/>
      <c r="E33" s="24"/>
      <c r="F33" s="30"/>
      <c r="G33" s="30"/>
      <c r="H33" s="31"/>
      <c r="J33" s="6" t="str">
        <f>IF(AND('Covered Benefits'!N37&lt;&gt;1,'Covered Benefits'!E37="OutPt, IN",'Covered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3"/>
        <v/>
      </c>
      <c r="C34" s="22" t="str">
        <f t="shared" si="3"/>
        <v/>
      </c>
      <c r="D34" s="29"/>
      <c r="E34" s="24"/>
      <c r="F34" s="30"/>
      <c r="G34" s="30"/>
      <c r="H34" s="31"/>
      <c r="J34" s="6" t="str">
        <f>IF(AND('Covered Benefits'!N38&lt;&gt;1,'Covered Benefits'!E38="OutPt, IN",'Covered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3"/>
        <v/>
      </c>
      <c r="C35" s="22" t="str">
        <f t="shared" si="3"/>
        <v/>
      </c>
      <c r="D35" s="29"/>
      <c r="E35" s="24"/>
      <c r="F35" s="30"/>
      <c r="G35" s="30"/>
      <c r="H35" s="31"/>
      <c r="J35" s="6" t="str">
        <f>IF(AND('Covered Benefits'!N39&lt;&gt;1,'Covered Benefits'!E39="OutPt, IN",'Covered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3"/>
        <v/>
      </c>
      <c r="C36" s="22" t="str">
        <f t="shared" si="3"/>
        <v/>
      </c>
      <c r="D36" s="29"/>
      <c r="E36" s="24"/>
      <c r="F36" s="30"/>
      <c r="G36" s="30"/>
      <c r="H36" s="31"/>
      <c r="J36" s="6" t="str">
        <f>IF(AND('Covered Benefits'!N40&lt;&gt;1,'Covered Benefits'!E40="OutPt, IN",'Covered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3"/>
        <v/>
      </c>
      <c r="C37" s="22" t="str">
        <f t="shared" si="3"/>
        <v/>
      </c>
      <c r="D37" s="29"/>
      <c r="E37" s="24"/>
      <c r="F37" s="30"/>
      <c r="G37" s="30"/>
      <c r="H37" s="31"/>
      <c r="J37" s="6" t="str">
        <f>IF(AND('Covered Benefits'!N41&lt;&gt;1,'Covered Benefits'!E41="OutPt, IN",'Covered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3"/>
        <v/>
      </c>
      <c r="C38" s="22" t="str">
        <f t="shared" si="3"/>
        <v/>
      </c>
      <c r="D38" s="29"/>
      <c r="E38" s="24"/>
      <c r="F38" s="30"/>
      <c r="G38" s="30"/>
      <c r="H38" s="31"/>
      <c r="J38" s="6" t="str">
        <f>IF(AND('Covered Benefits'!N42&lt;&gt;1,'Covered Benefits'!E42="OutPt, IN",'Covered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3"/>
        <v/>
      </c>
      <c r="C39" s="22" t="str">
        <f t="shared" si="3"/>
        <v/>
      </c>
      <c r="D39" s="29"/>
      <c r="E39" s="24"/>
      <c r="F39" s="30"/>
      <c r="G39" s="30"/>
      <c r="H39" s="31"/>
      <c r="J39" s="6" t="str">
        <f>IF(AND('Covered Benefits'!N43&lt;&gt;1,'Covered Benefits'!E43="OutPt, IN",'Covered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3"/>
        <v/>
      </c>
      <c r="C40" s="22" t="str">
        <f t="shared" si="3"/>
        <v/>
      </c>
      <c r="D40" s="29"/>
      <c r="E40" s="24"/>
      <c r="F40" s="30"/>
      <c r="G40" s="30"/>
      <c r="H40" s="31"/>
      <c r="J40" s="6" t="str">
        <f>IF(AND('Covered Benefits'!N44&lt;&gt;1,'Covered Benefits'!E44="OutPt, IN",'Covered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3"/>
        <v/>
      </c>
      <c r="C41" s="22" t="str">
        <f t="shared" si="3"/>
        <v/>
      </c>
      <c r="D41" s="29"/>
      <c r="E41" s="24"/>
      <c r="F41" s="30"/>
      <c r="G41" s="30"/>
      <c r="H41" s="31"/>
      <c r="J41" s="6" t="str">
        <f>IF(AND('Covered Benefits'!N45&lt;&gt;1,'Covered Benefits'!E45="OutPt, IN",'Covered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3"/>
        <v/>
      </c>
      <c r="C42" s="22" t="str">
        <f t="shared" si="3"/>
        <v/>
      </c>
      <c r="D42" s="29"/>
      <c r="E42" s="24"/>
      <c r="F42" s="30"/>
      <c r="G42" s="30"/>
      <c r="H42" s="31"/>
      <c r="J42" s="6" t="str">
        <f>IF(AND('Covered Benefits'!N46&lt;&gt;1,'Covered Benefits'!E46="OutPt, IN",'Covered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3"/>
        <v/>
      </c>
      <c r="C43" s="22" t="str">
        <f t="shared" si="3"/>
        <v/>
      </c>
      <c r="D43" s="29"/>
      <c r="E43" s="24"/>
      <c r="F43" s="30"/>
      <c r="G43" s="30"/>
      <c r="H43" s="31"/>
      <c r="J43" s="6" t="str">
        <f>IF(AND('Covered Benefits'!N47&lt;&gt;1,'Covered Benefits'!E47="OutPt, IN",'Covered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3"/>
        <v/>
      </c>
      <c r="C44" s="22" t="str">
        <f t="shared" si="3"/>
        <v/>
      </c>
      <c r="D44" s="29"/>
      <c r="E44" s="24"/>
      <c r="F44" s="30"/>
      <c r="G44" s="30"/>
      <c r="H44" s="31"/>
      <c r="J44" s="6" t="str">
        <f>IF(AND('Covered Benefits'!N48&lt;&gt;1,'Covered Benefits'!E48="OutPt, IN",'Covered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3"/>
        <v/>
      </c>
      <c r="C45" s="22" t="str">
        <f t="shared" si="3"/>
        <v/>
      </c>
      <c r="D45" s="29"/>
      <c r="E45" s="24"/>
      <c r="F45" s="30"/>
      <c r="G45" s="30"/>
      <c r="H45" s="31"/>
      <c r="J45" s="6" t="str">
        <f>IF(AND('Covered Benefits'!N49&lt;&gt;1,'Covered Benefits'!E49="OutPt, IN",'Covered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IN",'Covered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IN",'Covered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IN",'Covered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IN",'Covered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IN",'Covered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IN",'Covered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IN",'Covered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IN",'Covered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IN",'Covered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IN",'Covered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IN",'Covered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IN",'Covered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IN",'Covered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IN",'Covered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 t="shared" si="3"/>
        <v/>
      </c>
      <c r="D60" s="29"/>
      <c r="E60" s="24"/>
      <c r="F60" s="30"/>
      <c r="G60" s="30"/>
      <c r="H60" s="31"/>
      <c r="J60" s="6" t="str">
        <f>IF(AND('Covered Benefits'!N64&lt;&gt;1,'Covered Benefits'!E64="OutPt, IN",'Covered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3"/>
        <v/>
      </c>
      <c r="C61" s="22" t="str">
        <f t="shared" si="3"/>
        <v/>
      </c>
      <c r="D61" s="29"/>
      <c r="E61" s="24"/>
      <c r="F61" s="30"/>
      <c r="G61" s="30"/>
      <c r="H61" s="31"/>
      <c r="J61" s="6" t="str">
        <f>IF(AND('Covered Benefits'!N65&lt;&gt;1,'Covered Benefits'!E65="OutPt, IN",'Covered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Benefits'!E67="OutPt, IN",'Covered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Benefits'!E71="OutPt, IN",'Covered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Benefits'!E75="OutPt, IN",'Covered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Benefits'!E76="OutPt, IN",'Covered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Benefits'!E83="OutPt, IN",'Covered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Benefits'!E84="OutPt, IN",'Covered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Benefits'!E85="OutPt, IN",'Covered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Benefits'!E86="OutPt, IN",'Covered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Benefits'!E93="OutPt, IN",'Covered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Benefits'!E94="OutPt, IN",'Covered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Benefits'!E95="OutPt, IN",'Covered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Benefits'!E101="OutPt, IN",'Covered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Benefits'!E102="OutPt, IN",'Covered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Benefits'!E103="OutPt, IN",'Covered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49" priority="25" operator="notBetween">
      <formula>0</formula>
      <formula>2000</formula>
    </cfRule>
  </conditionalFormatting>
  <conditionalFormatting sqref="B75">
    <cfRule type="containsErrors" dxfId="148" priority="24">
      <formula>ISERROR(B75)</formula>
    </cfRule>
  </conditionalFormatting>
  <conditionalFormatting sqref="B70:B74">
    <cfRule type="containsErrors" dxfId="147" priority="23">
      <formula>ISERROR(B70)</formula>
    </cfRule>
  </conditionalFormatting>
  <conditionalFormatting sqref="F70:F75">
    <cfRule type="containsText" dxfId="146" priority="22" operator="containsText" text="Predominant Level Met">
      <formula>NOT(ISERROR(SEARCH("Predominant Level Met",F70)))</formula>
    </cfRule>
  </conditionalFormatting>
  <conditionalFormatting sqref="G69">
    <cfRule type="containsText" dxfId="145" priority="20" operator="containsText" text="No such cost sharing shall be applied">
      <formula>NOT(ISERROR(SEARCH("No such cost sharing shall be applied",G69)))</formula>
    </cfRule>
    <cfRule type="cellIs" dxfId="144" priority="21" operator="notEqual">
      <formula>"No such cost sharing shall be applied"</formula>
    </cfRule>
  </conditionalFormatting>
  <conditionalFormatting sqref="D67:H67">
    <cfRule type="containsText" dxfId="143" priority="19" operator="containsText" text="Threshold Not Met">
      <formula>NOT(ISERROR(SEARCH("Threshold Not Met",D67)))</formula>
    </cfRule>
  </conditionalFormatting>
  <conditionalFormatting sqref="B79:B84">
    <cfRule type="cellIs" dxfId="142" priority="18" operator="notBetween">
      <formula>0</formula>
      <formula>2000</formula>
    </cfRule>
  </conditionalFormatting>
  <conditionalFormatting sqref="B79:B84">
    <cfRule type="containsErrors" dxfId="141" priority="17">
      <formula>ISERROR(B79)</formula>
    </cfRule>
  </conditionalFormatting>
  <conditionalFormatting sqref="F80:F84">
    <cfRule type="containsText" dxfId="140" priority="16" operator="containsText" text="Predominant Level Met">
      <formula>NOT(ISERROR(SEARCH("Predominant Level Met",F80)))</formula>
    </cfRule>
  </conditionalFormatting>
  <conditionalFormatting sqref="G78">
    <cfRule type="containsText" dxfId="139" priority="14" operator="containsText" text="No such cost sharing shall be applied">
      <formula>NOT(ISERROR(SEARCH("No such cost sharing shall be applied",G78)))</formula>
    </cfRule>
    <cfRule type="cellIs" dxfId="138" priority="15" operator="notEqual">
      <formula>"No such cost sharing shall be applied"</formula>
    </cfRule>
  </conditionalFormatting>
  <conditionalFormatting sqref="B88">
    <cfRule type="cellIs" dxfId="137" priority="13" operator="notBetween">
      <formula>0</formula>
      <formula>2000</formula>
    </cfRule>
  </conditionalFormatting>
  <conditionalFormatting sqref="B88">
    <cfRule type="containsErrors" dxfId="136" priority="12">
      <formula>ISERROR(B88)</formula>
    </cfRule>
  </conditionalFormatting>
  <conditionalFormatting sqref="B89:B93">
    <cfRule type="cellIs" dxfId="135" priority="11" operator="notBetween">
      <formula>0</formula>
      <formula>2000</formula>
    </cfRule>
  </conditionalFormatting>
  <conditionalFormatting sqref="B89:B93">
    <cfRule type="containsErrors" dxfId="134" priority="10">
      <formula>ISERROR(B89)</formula>
    </cfRule>
  </conditionalFormatting>
  <conditionalFormatting sqref="F89:F93">
    <cfRule type="containsText" dxfId="133" priority="9" operator="containsText" text="Predominant Level Met">
      <formula>NOT(ISERROR(SEARCH("Predominant Level Met",F89)))</formula>
    </cfRule>
  </conditionalFormatting>
  <conditionalFormatting sqref="G87">
    <cfRule type="containsText" dxfId="132" priority="8" operator="containsText" text="No such limits shall be applied">
      <formula>NOT(ISERROR(SEARCH("No such limits shall be applied",G87)))</formula>
    </cfRule>
  </conditionalFormatting>
  <conditionalFormatting sqref="F79">
    <cfRule type="containsText" dxfId="131" priority="7" operator="containsText" text="Predominant Level Met">
      <formula>NOT(ISERROR(SEARCH("Predominant Level Met",F79)))</formula>
    </cfRule>
  </conditionalFormatting>
  <conditionalFormatting sqref="F88">
    <cfRule type="containsText" dxfId="130" priority="6" operator="containsText" text="Predominant Level Met">
      <formula>NOT(ISERROR(SEARCH("Predominant Level Met",F88)))</formula>
    </cfRule>
  </conditionalFormatting>
  <conditionalFormatting sqref="B97:B102">
    <cfRule type="cellIs" dxfId="129" priority="5" operator="notBetween">
      <formula>0</formula>
      <formula>2000</formula>
    </cfRule>
  </conditionalFormatting>
  <conditionalFormatting sqref="B97:B102">
    <cfRule type="containsErrors" dxfId="128" priority="4">
      <formula>ISERROR(B97)</formula>
    </cfRule>
  </conditionalFormatting>
  <conditionalFormatting sqref="F98:F102">
    <cfRule type="containsText" dxfId="127" priority="3" operator="containsText" text="Predominant Level Met">
      <formula>NOT(ISERROR(SEARCH("Predominant Level Met",F98)))</formula>
    </cfRule>
  </conditionalFormatting>
  <conditionalFormatting sqref="F97">
    <cfRule type="containsText" dxfId="126" priority="2" operator="containsText" text="Predominant Level Met">
      <formula>NOT(ISERROR(SEARCH("Predominant Level Met",F97)))</formula>
    </cfRule>
  </conditionalFormatting>
  <conditionalFormatting sqref="G96">
    <cfRule type="containsText" dxfId="12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500-000000000000}">
      <formula1>"Y, N"</formula1>
    </dataValidation>
  </dataValidations>
  <pageMargins left="0.7" right="0.7" top="0.75" bottom="0.75" header="0.3" footer="0.3"/>
  <pageSetup paperSize="5" scale="29"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B1A25-CEFF-4C4B-8CE7-F1453FB0804E}">
  <dimension ref="A1"/>
  <sheetViews>
    <sheetView workbookViewId="0">
      <selection activeCell="C1" sqref="C1"/>
    </sheetView>
  </sheetViews>
  <sheetFormatPr defaultRowHeight="14.5" x14ac:dyDescent="0.35"/>
  <sheetData/>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B1:M216"/>
  <sheetViews>
    <sheetView topLeftCell="B1" workbookViewId="0">
      <selection activeCell="D2" sqref="D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7.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OPTION-OUTPATIENT, IN, OFFICE</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IN-Office",'Covered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Benefits'!E11="OutPt, IN-Office",'Covered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IN-Office",'Covered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IN-Office",'Covered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IN-Office",'Covered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IN-Office",'Covered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IN-Office",'Covered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IN-Office",'Covered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IN-Office",'Covered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IN-Office",'Covered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IN-Office",'Covered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IN-Office",'Covered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IN-Office",'Covered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IN-Office",'Covered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IN-Office",'Covered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IN-Office",'Covered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IN-Office",'Covered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IN-Office",'Covered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IN-Office",'Covered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IN-Office",'Covered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IN-Office",'Covered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Benefits'!E31="OutPt, IN-Office",'Covered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Benefits'!E32="OutPt, IN-Office",'Covered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Benefits'!E33="OutPt, IN-Office",'Covered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Benefits'!E34="OutPt, IN-Office",'Covered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Benefits'!E35="OutPt, IN-Office",'Covered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Benefits'!E36="OutPt, IN-Office",'Covered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Benefits'!E37="OutPt, IN-Office",'Covered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Benefits'!E38="OutPt, IN-Office",'Covered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Benefits'!E39="OutPt, IN-Office",'Covered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Benefits'!E40="OutPt, IN-Office",'Covered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Benefits'!E41="OutPt, IN-Office",'Covered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Benefits'!E42="OutPt, IN-Office",'Covered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Benefits'!E43="OutPt, IN-Office",'Covered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Benefits'!E44="OutPt, IN-Office",'Covered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Benefits'!E45="OutPt, IN-Office",'Covered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Benefits'!E46="OutPt, IN-Office",'Covered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Benefits'!E47="OutPt, IN-Office",'Covered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Benefits'!E48="OutPt, IN-Office",'Covered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Benefits'!E49="OutPt, IN-Office",'Covered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Benefits'!E50="OutPt, IN-Office",'Covered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Benefits'!E51="OutPt, IN-Office",'Covered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Benefits'!E52="OutPt, IN-Office",'Covered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Benefits'!E53="OutPt, IN-Office",'Covered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Benefits'!E54="OutPt, IN-Office",'Covered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Benefits'!E55="OutPt, IN-Office",'Covered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Benefits'!E56="OutPt, IN-Office",'Covered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Benefits'!E57="OutPt, IN-Office",'Covered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Benefits'!E58="OutPt, IN-Office",'Covered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Benefits'!E59="OutPt, IN-Office",'Covered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Benefits'!E60="OutPt, IN-Office",'Covered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Benefits'!E61="OutPt, IN-Office",'Covered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Benefits'!E62="OutPt, IN-Office",'Covered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Benefits'!E63="OutPt, IN-Office",'Covered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Benefits'!E64="OutPt, IN-Office",'Covered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Benefits'!E65="OutPt, IN-Office",'Covered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IN-Office",'Covered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IN-Office",'Covered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IN-Office",'Covered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IN-Office",'Covered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IN-Office",'Covered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Benefits'!E71="OutPt, IN-Office",'Covered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IN-Office",'Covered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IN-Office",'Covered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IN-Office",'Covered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Benefits'!E75="OutPt, IN-Office",'Covered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Benefits'!E76="OutPt, IN-Office",'Covered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IN-Office",'Covered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IN-Office",'Covered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IN-Office",'Covered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IN-Office",'Covered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IN-Office",'Covered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IN-Office",'Covered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Benefits'!E83="OutPt, IN-Office",'Covered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Benefits'!E84="OutPt, IN-Office",'Covered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Benefits'!E85="OutPt, IN-Office",'Covered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Benefits'!E86="OutPt, IN-Office",'Covered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IN-Office",'Covered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IN-Office",'Covered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IN-Office",'Covered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IN-Office",'Covered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IN-Office",'Covered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IN-Office",'Covered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Benefits'!E93="OutPt, IN-Office",'Covered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Benefits'!E94="OutPt, IN-Office",'Covered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Benefits'!E95="OutPt, IN-Office",'Covered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IN-Office",'Covered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IN-Office",'Covered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IN-Office",'Covered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IN-Office",'Covered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IN-Office",'Covered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Benefits'!E101="OutPt, IN-Office",'Covered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Benefits'!E102="OutPt, IN-Office",'Covered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Benefits'!E103="OutPt, IN-Office",'Covered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IN-Office",'Covered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IN-Office",'Covered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IN-Office",'Covered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IN-Office",'Covered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IN-Office",'Covered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IN-Office",'Covered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IN-Office",'Covered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IN-Office",'Covered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IN-Office",'Covered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IN-Office",'Covered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IN-Office",'Covered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IN-Office",'Covered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IN-Office",'Covered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IN-Office",'Covered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IN-Office",'Covered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IN-Office",'Covered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IN-Office",'Covered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IN-Office",'Covered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IN-Office",'Covered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IN-Office",'Covered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IN-Office",'Covered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IN-Office",'Covered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IN-Office",'Covered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IN-Office",'Covered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IN-Office",'Covered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IN-Office",'Covered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IN-Office",'Covered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IN-Office",'Covered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IN-Office",'Covered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IN-Office",'Covered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IN-Office",'Covered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IN-Office",'Covered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IN-Office",'Covered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IN-Office",'Covered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IN-Office",'Covered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IN-Office",'Covered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IN-Office",'Covered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IN-Office",'Covered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IN-Office",'Covered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IN-Office",'Covered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IN-Office",'Covered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IN-Office",'Covered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IN-Office",'Covered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IN-Office",'Covered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IN-Office",'Covered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IN-Office",'Covered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IN-Office",'Covered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IN-Office",'Covered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IN-Office",'Covered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IN-Office",'Covered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IN-Office",'Covered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IN-Office",'Covered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IN-Office",'Covered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IN-Office",'Covered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IN-Office",'Covered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IN-Office",'Covered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IN-Office",'Covered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IN-Office",'Covered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IN-Office",'Covered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IN-Office",'Covered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IN-Office",'Covered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IN-Office",'Covered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IN-Office",'Covered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IN-Office",'Covered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IN-Office",'Covered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IN-Office",'Covered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IN-Office",'Covered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IN-Office",'Covered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IN-Office",'Covered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IN-Office",'Covered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IN-Office",'Covered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IN-Office",'Covered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IN-Office",'Covered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IN-Office",'Covered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IN-Office",'Covered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IN-Office",'Covered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IN-Office",'Covered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IN-Office",'Covered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IN-Office",'Covered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IN-Office",'Covered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IN-Office",'Covered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IN-Office",'Covered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IN-Office",'Covered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IN-Office",'Covered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IN-Office",'Covered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IN-Office",'Covered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IN-Office",'Covered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IN-Office",'Covered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IN-Office",'Covered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IN-Office",'Covered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IN-Office",'Covered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IN-Office",'Covered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IN-Office",'Covered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IN-Office",'Covered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IN-Office",'Covered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IN-Office",'Covered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IN-Office",'Covered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IN-Office",'Covered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IN-Office",'Covered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IN-Office",'Covered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IN-Office",'Covered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IN-Office",'Covered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IN-Office",'Covered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IN-Office",'Covered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IN-Office",'Covered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IN-Office",'Covered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IN-Office",'Covered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IN-Office",'Covered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24" priority="25" operator="notBetween">
      <formula>0</formula>
      <formula>2000</formula>
    </cfRule>
  </conditionalFormatting>
  <conditionalFormatting sqref="B75">
    <cfRule type="containsErrors" dxfId="123" priority="24">
      <formula>ISERROR(B75)</formula>
    </cfRule>
  </conditionalFormatting>
  <conditionalFormatting sqref="B70:B74">
    <cfRule type="containsErrors" dxfId="122" priority="23">
      <formula>ISERROR(B70)</formula>
    </cfRule>
  </conditionalFormatting>
  <conditionalFormatting sqref="F70:F75">
    <cfRule type="containsText" dxfId="121" priority="22" operator="containsText" text="Predominant Level Met">
      <formula>NOT(ISERROR(SEARCH("Predominant Level Met",F70)))</formula>
    </cfRule>
  </conditionalFormatting>
  <conditionalFormatting sqref="G69">
    <cfRule type="containsText" dxfId="120" priority="20" operator="containsText" text="No such cost sharing shall be applied">
      <formula>NOT(ISERROR(SEARCH("No such cost sharing shall be applied",G69)))</formula>
    </cfRule>
    <cfRule type="cellIs" dxfId="119" priority="21" operator="notEqual">
      <formula>"No such cost sharing shall be applied"</formula>
    </cfRule>
  </conditionalFormatting>
  <conditionalFormatting sqref="D67:H67">
    <cfRule type="containsText" dxfId="118" priority="19" operator="containsText" text="Threshold Not Met">
      <formula>NOT(ISERROR(SEARCH("Threshold Not Met",D67)))</formula>
    </cfRule>
  </conditionalFormatting>
  <conditionalFormatting sqref="B79:B84">
    <cfRule type="cellIs" dxfId="117" priority="18" operator="notBetween">
      <formula>0</formula>
      <formula>2000</formula>
    </cfRule>
  </conditionalFormatting>
  <conditionalFormatting sqref="B79:B84">
    <cfRule type="containsErrors" dxfId="116" priority="17">
      <formula>ISERROR(B79)</formula>
    </cfRule>
  </conditionalFormatting>
  <conditionalFormatting sqref="F80:F84">
    <cfRule type="containsText" dxfId="115" priority="16" operator="containsText" text="Predominant Level Met">
      <formula>NOT(ISERROR(SEARCH("Predominant Level Met",F80)))</formula>
    </cfRule>
  </conditionalFormatting>
  <conditionalFormatting sqref="G78">
    <cfRule type="containsText" dxfId="114" priority="14" operator="containsText" text="No such cost sharing shall be applied">
      <formula>NOT(ISERROR(SEARCH("No such cost sharing shall be applied",G78)))</formula>
    </cfRule>
    <cfRule type="cellIs" dxfId="113" priority="15" operator="notEqual">
      <formula>"No such cost sharing shall be applied"</formula>
    </cfRule>
  </conditionalFormatting>
  <conditionalFormatting sqref="B88">
    <cfRule type="cellIs" dxfId="112" priority="13" operator="notBetween">
      <formula>0</formula>
      <formula>2000</formula>
    </cfRule>
  </conditionalFormatting>
  <conditionalFormatting sqref="B88">
    <cfRule type="containsErrors" dxfId="111" priority="12">
      <formula>ISERROR(B88)</formula>
    </cfRule>
  </conditionalFormatting>
  <conditionalFormatting sqref="B89:B93">
    <cfRule type="cellIs" dxfId="110" priority="11" operator="notBetween">
      <formula>0</formula>
      <formula>2000</formula>
    </cfRule>
  </conditionalFormatting>
  <conditionalFormatting sqref="B89:B93">
    <cfRule type="containsErrors" dxfId="109" priority="10">
      <formula>ISERROR(B89)</formula>
    </cfRule>
  </conditionalFormatting>
  <conditionalFormatting sqref="F89:F93">
    <cfRule type="containsText" dxfId="108" priority="9" operator="containsText" text="Predominant Level Met">
      <formula>NOT(ISERROR(SEARCH("Predominant Level Met",F89)))</formula>
    </cfRule>
  </conditionalFormatting>
  <conditionalFormatting sqref="G87">
    <cfRule type="containsText" dxfId="107" priority="8" operator="containsText" text="No such limits shall be applied">
      <formula>NOT(ISERROR(SEARCH("No such limits shall be applied",G87)))</formula>
    </cfRule>
  </conditionalFormatting>
  <conditionalFormatting sqref="F79">
    <cfRule type="containsText" dxfId="106" priority="7" operator="containsText" text="Predominant Level Met">
      <formula>NOT(ISERROR(SEARCH("Predominant Level Met",F79)))</formula>
    </cfRule>
  </conditionalFormatting>
  <conditionalFormatting sqref="F88">
    <cfRule type="containsText" dxfId="105" priority="6" operator="containsText" text="Predominant Level Met">
      <formula>NOT(ISERROR(SEARCH("Predominant Level Met",F88)))</formula>
    </cfRule>
  </conditionalFormatting>
  <conditionalFormatting sqref="B97:B102">
    <cfRule type="cellIs" dxfId="104" priority="5" operator="notBetween">
      <formula>0</formula>
      <formula>2000</formula>
    </cfRule>
  </conditionalFormatting>
  <conditionalFormatting sqref="B97:B102">
    <cfRule type="containsErrors" dxfId="103" priority="4">
      <formula>ISERROR(B97)</formula>
    </cfRule>
  </conditionalFormatting>
  <conditionalFormatting sqref="F98:F102">
    <cfRule type="containsText" dxfId="102" priority="3" operator="containsText" text="Predominant Level Met">
      <formula>NOT(ISERROR(SEARCH("Predominant Level Met",F98)))</formula>
    </cfRule>
  </conditionalFormatting>
  <conditionalFormatting sqref="F97">
    <cfRule type="containsText" dxfId="101" priority="2" operator="containsText" text="Predominant Level Met">
      <formula>NOT(ISERROR(SEARCH("Predominant Level Met",F97)))</formula>
    </cfRule>
  </conditionalFormatting>
  <conditionalFormatting sqref="G96">
    <cfRule type="containsText" dxfId="10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600-000000000000}">
      <formula1>"Y, N"</formula1>
    </dataValidation>
  </dataValidations>
  <pageMargins left="0.7" right="0.7" top="0.75" bottom="0.75" header="0.3" footer="0.3"/>
  <pageSetup paperSize="5" scale="28" fitToWidth="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1:M216"/>
  <sheetViews>
    <sheetView workbookViewId="0">
      <selection activeCell="B4" sqref="B4"/>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6"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OPTION-OUTPT, IN, ALL OTHER</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IN-Other",'Covered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18" si="0">L7</f>
        <v/>
      </c>
      <c r="C7" s="22" t="str">
        <f t="shared" si="0"/>
        <v/>
      </c>
      <c r="D7" s="29"/>
      <c r="E7" s="24"/>
      <c r="F7" s="30"/>
      <c r="G7" s="30"/>
      <c r="H7" s="31"/>
      <c r="J7" s="6" t="str">
        <f>IF(AND('Covered Benefits'!N11&lt;&gt;1,'Covered Benefits'!E11="OutPt, IN-Other",'Covered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IN-Other",'Covered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IN-Other",'Covered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IN-Other",'Covered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IN-Other",'Covered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IN-Other",'Covered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IN-Other",'Covered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IN-Other",'Covered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IN-Other",'Covered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IN-Other",'Covered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IN-Other",'Covered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IN-Other",'Covered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ref="B19:B61" si="1">L19</f>
        <v/>
      </c>
      <c r="C19" s="22" t="str">
        <f t="shared" ref="C19:C61" si="2">M19</f>
        <v/>
      </c>
      <c r="D19" s="29"/>
      <c r="E19" s="24"/>
      <c r="F19" s="30"/>
      <c r="G19" s="30"/>
      <c r="H19" s="31"/>
      <c r="J19" s="6" t="str">
        <f>IF(AND('Covered Benefits'!N23&lt;&gt;1,'Covered Benefits'!E23="OutPt, IN-Other",'Covered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1"/>
        <v/>
      </c>
      <c r="C20" s="22" t="str">
        <f t="shared" si="2"/>
        <v/>
      </c>
      <c r="D20" s="29"/>
      <c r="E20" s="24"/>
      <c r="F20" s="30"/>
      <c r="G20" s="30"/>
      <c r="H20" s="31"/>
      <c r="J20" s="6" t="str">
        <f>IF(AND('Covered Benefits'!N24&lt;&gt;1,'Covered Benefits'!E24="OutPt, IN-Other",'Covered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1"/>
        <v/>
      </c>
      <c r="C21" s="22" t="str">
        <f t="shared" si="2"/>
        <v/>
      </c>
      <c r="D21" s="29"/>
      <c r="E21" s="24"/>
      <c r="F21" s="30"/>
      <c r="G21" s="30"/>
      <c r="H21" s="31"/>
      <c r="J21" s="6" t="str">
        <f>IF(AND('Covered Benefits'!N25&lt;&gt;1,'Covered Benefits'!E25="OutPt, IN-Other",'Covered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1"/>
        <v/>
      </c>
      <c r="C22" s="22" t="str">
        <f t="shared" si="2"/>
        <v/>
      </c>
      <c r="D22" s="29"/>
      <c r="E22" s="24"/>
      <c r="F22" s="30"/>
      <c r="G22" s="30"/>
      <c r="H22" s="31"/>
      <c r="J22" s="6" t="str">
        <f>IF(AND('Covered Benefits'!N26&lt;&gt;1,'Covered Benefits'!E26="OutPt, IN-Other",'Covered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1"/>
        <v/>
      </c>
      <c r="C23" s="22" t="str">
        <f t="shared" si="2"/>
        <v/>
      </c>
      <c r="D23" s="29"/>
      <c r="E23" s="24"/>
      <c r="F23" s="30"/>
      <c r="G23" s="30"/>
      <c r="H23" s="31"/>
      <c r="J23" s="6" t="str">
        <f>IF(AND('Covered Benefits'!N27&lt;&gt;1,'Covered Benefits'!E27="OutPt, IN-Other",'Covered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1"/>
        <v/>
      </c>
      <c r="C24" s="22" t="str">
        <f t="shared" si="2"/>
        <v/>
      </c>
      <c r="D24" s="29"/>
      <c r="E24" s="24"/>
      <c r="F24" s="30"/>
      <c r="G24" s="30"/>
      <c r="H24" s="31"/>
      <c r="J24" s="6" t="str">
        <f>IF(AND('Covered Benefits'!N28&lt;&gt;1,'Covered Benefits'!E28="OutPt, IN-Other",'Covered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1"/>
        <v/>
      </c>
      <c r="C25" s="22" t="str">
        <f t="shared" si="2"/>
        <v/>
      </c>
      <c r="D25" s="29"/>
      <c r="E25" s="24"/>
      <c r="F25" s="30"/>
      <c r="G25" s="30"/>
      <c r="H25" s="31"/>
      <c r="J25" s="6" t="str">
        <f>IF(AND('Covered Benefits'!N29&lt;&gt;1,'Covered Benefits'!E29="OutPt, IN-Other",'Covered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1"/>
        <v/>
      </c>
      <c r="C26" s="22" t="str">
        <f t="shared" si="2"/>
        <v/>
      </c>
      <c r="D26" s="29"/>
      <c r="E26" s="24"/>
      <c r="F26" s="30"/>
      <c r="G26" s="30"/>
      <c r="H26" s="31"/>
      <c r="J26" s="6" t="str">
        <f>IF(AND('Covered Benefits'!N30&lt;&gt;1,'Covered Benefits'!E30="OutPt, IN-Other",'Covered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1"/>
        <v/>
      </c>
      <c r="C27" s="22" t="str">
        <f t="shared" si="2"/>
        <v/>
      </c>
      <c r="D27" s="29"/>
      <c r="E27" s="24"/>
      <c r="F27" s="30"/>
      <c r="G27" s="30"/>
      <c r="H27" s="31"/>
      <c r="J27" s="6" t="str">
        <f>IF(AND('Covered Benefits'!N31&lt;&gt;1,'Covered Benefits'!E31="OutPt, IN-Other",'Covered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IN-Other",'Covered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IN-Other",'Covered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2"/>
        <v/>
      </c>
      <c r="D30" s="29"/>
      <c r="E30" s="24"/>
      <c r="F30" s="30"/>
      <c r="G30" s="30"/>
      <c r="H30" s="31"/>
      <c r="J30" s="6" t="str">
        <f>IF(AND('Covered Benefits'!N34&lt;&gt;1,'Covered Benefits'!E34="OutPt, IN-Other",'Covered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2"/>
        <v/>
      </c>
      <c r="D31" s="29"/>
      <c r="E31" s="24"/>
      <c r="F31" s="30"/>
      <c r="G31" s="30"/>
      <c r="H31" s="31"/>
      <c r="J31" s="6" t="str">
        <f>IF(AND('Covered Benefits'!N35&lt;&gt;1,'Covered Benefits'!E35="OutPt, IN-Other",'Covered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2"/>
        <v/>
      </c>
      <c r="D32" s="29"/>
      <c r="E32" s="24"/>
      <c r="F32" s="30"/>
      <c r="G32" s="30"/>
      <c r="H32" s="31"/>
      <c r="J32" s="6" t="str">
        <f>IF(AND('Covered Benefits'!N36&lt;&gt;1,'Covered Benefits'!E36="OutPt, IN-Other",'Covered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2"/>
        <v/>
      </c>
      <c r="D33" s="29"/>
      <c r="E33" s="24"/>
      <c r="F33" s="30"/>
      <c r="G33" s="30"/>
      <c r="H33" s="31"/>
      <c r="J33" s="6" t="str">
        <f>IF(AND('Covered Benefits'!N37&lt;&gt;1,'Covered Benefits'!E37="OutPt, IN-Other",'Covered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2"/>
        <v/>
      </c>
      <c r="D34" s="29"/>
      <c r="E34" s="24"/>
      <c r="F34" s="30"/>
      <c r="G34" s="30"/>
      <c r="H34" s="31"/>
      <c r="J34" s="6" t="str">
        <f>IF(AND('Covered Benefits'!N38&lt;&gt;1,'Covered Benefits'!E38="OutPt, IN-Other",'Covered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2"/>
        <v/>
      </c>
      <c r="D35" s="29"/>
      <c r="E35" s="24"/>
      <c r="F35" s="30"/>
      <c r="G35" s="30"/>
      <c r="H35" s="31"/>
      <c r="J35" s="6" t="str">
        <f>IF(AND('Covered Benefits'!N39&lt;&gt;1,'Covered Benefits'!E39="OutPt, IN-Other",'Covered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2"/>
        <v/>
      </c>
      <c r="D36" s="29"/>
      <c r="E36" s="24"/>
      <c r="F36" s="30"/>
      <c r="G36" s="30"/>
      <c r="H36" s="31"/>
      <c r="J36" s="6" t="str">
        <f>IF(AND('Covered Benefits'!N40&lt;&gt;1,'Covered Benefits'!E40="OutPt, IN-Other",'Covered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2"/>
        <v/>
      </c>
      <c r="D37" s="29"/>
      <c r="E37" s="24"/>
      <c r="F37" s="30"/>
      <c r="G37" s="30"/>
      <c r="H37" s="31"/>
      <c r="J37" s="6" t="str">
        <f>IF(AND('Covered Benefits'!N41&lt;&gt;1,'Covered Benefits'!E41="OutPt, IN-Other",'Covered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2"/>
        <v/>
      </c>
      <c r="D38" s="29"/>
      <c r="E38" s="24"/>
      <c r="F38" s="30"/>
      <c r="G38" s="30"/>
      <c r="H38" s="31"/>
      <c r="J38" s="6" t="str">
        <f>IF(AND('Covered Benefits'!N42&lt;&gt;1,'Covered Benefits'!E42="OutPt, IN-Other",'Covered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2"/>
        <v/>
      </c>
      <c r="D39" s="29"/>
      <c r="E39" s="24"/>
      <c r="F39" s="30"/>
      <c r="G39" s="30"/>
      <c r="H39" s="31"/>
      <c r="J39" s="6" t="str">
        <f>IF(AND('Covered Benefits'!N43&lt;&gt;1,'Covered Benefits'!E43="OutPt, IN-Other",'Covered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2"/>
        <v/>
      </c>
      <c r="D40" s="29"/>
      <c r="E40" s="24"/>
      <c r="F40" s="30"/>
      <c r="G40" s="30"/>
      <c r="H40" s="31"/>
      <c r="J40" s="6" t="str">
        <f>IF(AND('Covered Benefits'!N44&lt;&gt;1,'Covered Benefits'!E44="OutPt, IN-Other",'Covered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2"/>
        <v/>
      </c>
      <c r="D41" s="29"/>
      <c r="E41" s="24"/>
      <c r="F41" s="30"/>
      <c r="G41" s="30"/>
      <c r="H41" s="31"/>
      <c r="J41" s="6" t="str">
        <f>IF(AND('Covered Benefits'!N45&lt;&gt;1,'Covered Benefits'!E45="OutPt, IN-Other",'Covered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2"/>
        <v/>
      </c>
      <c r="D42" s="29"/>
      <c r="E42" s="24"/>
      <c r="F42" s="30"/>
      <c r="G42" s="30"/>
      <c r="H42" s="31"/>
      <c r="J42" s="6" t="str">
        <f>IF(AND('Covered Benefits'!N46&lt;&gt;1,'Covered Benefits'!E46="OutPt, IN-Other",'Covered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2"/>
        <v/>
      </c>
      <c r="D43" s="29"/>
      <c r="E43" s="24"/>
      <c r="F43" s="30"/>
      <c r="G43" s="30"/>
      <c r="H43" s="31"/>
      <c r="J43" s="6" t="str">
        <f>IF(AND('Covered Benefits'!N47&lt;&gt;1,'Covered Benefits'!E47="OutPt, IN-Other",'Covered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2"/>
        <v/>
      </c>
      <c r="D44" s="29"/>
      <c r="E44" s="24"/>
      <c r="F44" s="30"/>
      <c r="G44" s="30"/>
      <c r="H44" s="31"/>
      <c r="J44" s="6" t="str">
        <f>IF(AND('Covered Benefits'!N48&lt;&gt;1,'Covered Benefits'!E48="OutPt, IN-Other",'Covered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2"/>
        <v/>
      </c>
      <c r="D45" s="29"/>
      <c r="E45" s="24"/>
      <c r="F45" s="30"/>
      <c r="G45" s="30"/>
      <c r="H45" s="31"/>
      <c r="J45" s="6" t="str">
        <f>IF(AND('Covered Benefits'!N49&lt;&gt;1,'Covered Benefits'!E49="OutPt, IN-Other",'Covered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2"/>
        <v/>
      </c>
      <c r="D46" s="29"/>
      <c r="E46" s="24"/>
      <c r="F46" s="30"/>
      <c r="G46" s="30"/>
      <c r="H46" s="31"/>
      <c r="J46" s="6" t="str">
        <f>IF(AND('Covered Benefits'!N50&lt;&gt;1,'Covered Benefits'!E50="OutPt, IN-Other",'Covered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2"/>
        <v/>
      </c>
      <c r="D47" s="29"/>
      <c r="E47" s="24"/>
      <c r="F47" s="30"/>
      <c r="G47" s="30"/>
      <c r="H47" s="31"/>
      <c r="J47" s="6" t="str">
        <f>IF(AND('Covered Benefits'!N51&lt;&gt;1,'Covered Benefits'!E51="OutPt, IN-Other",'Covered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2"/>
        <v/>
      </c>
      <c r="D48" s="29"/>
      <c r="E48" s="24"/>
      <c r="F48" s="30"/>
      <c r="G48" s="30"/>
      <c r="H48" s="31"/>
      <c r="J48" s="6" t="str">
        <f>IF(AND('Covered Benefits'!N52&lt;&gt;1,'Covered Benefits'!E52="OutPt, IN-Other",'Covered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2"/>
        <v/>
      </c>
      <c r="D49" s="29"/>
      <c r="E49" s="24"/>
      <c r="F49" s="30"/>
      <c r="G49" s="30"/>
      <c r="H49" s="31"/>
      <c r="J49" s="6" t="str">
        <f>IF(AND('Covered Benefits'!N53&lt;&gt;1,'Covered Benefits'!E53="OutPt, IN-Other",'Covered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2"/>
        <v/>
      </c>
      <c r="D50" s="29"/>
      <c r="E50" s="24"/>
      <c r="F50" s="30"/>
      <c r="G50" s="30"/>
      <c r="H50" s="31"/>
      <c r="J50" s="6" t="str">
        <f>IF(AND('Covered Benefits'!N54&lt;&gt;1,'Covered Benefits'!E54="OutPt, IN-Other",'Covered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2"/>
        <v/>
      </c>
      <c r="D51" s="29"/>
      <c r="E51" s="24"/>
      <c r="F51" s="30"/>
      <c r="G51" s="30"/>
      <c r="H51" s="31"/>
      <c r="J51" s="6" t="str">
        <f>IF(AND('Covered Benefits'!N55&lt;&gt;1,'Covered Benefits'!E55="OutPt, IN-Other",'Covered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2"/>
        <v/>
      </c>
      <c r="D52" s="29"/>
      <c r="E52" s="24"/>
      <c r="F52" s="30"/>
      <c r="G52" s="30"/>
      <c r="H52" s="31"/>
      <c r="J52" s="6" t="str">
        <f>IF(AND('Covered Benefits'!N56&lt;&gt;1,'Covered Benefits'!E56="OutPt, IN-Other",'Covered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2"/>
        <v/>
      </c>
      <c r="D53" s="29"/>
      <c r="E53" s="24"/>
      <c r="F53" s="30"/>
      <c r="G53" s="30"/>
      <c r="H53" s="31"/>
      <c r="J53" s="6" t="str">
        <f>IF(AND('Covered Benefits'!N57&lt;&gt;1,'Covered Benefits'!E57="OutPt, IN-Other",'Covered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2"/>
        <v/>
      </c>
      <c r="D54" s="29"/>
      <c r="E54" s="24"/>
      <c r="F54" s="30"/>
      <c r="G54" s="30"/>
      <c r="H54" s="31"/>
      <c r="J54" s="6" t="str">
        <f>IF(AND('Covered Benefits'!N58&lt;&gt;1,'Covered Benefits'!E58="OutPt, IN-Other",'Covered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2"/>
        <v/>
      </c>
      <c r="D55" s="29"/>
      <c r="E55" s="24"/>
      <c r="F55" s="30"/>
      <c r="G55" s="30"/>
      <c r="H55" s="31"/>
      <c r="J55" s="6" t="str">
        <f>IF(AND('Covered Benefits'!N59&lt;&gt;1,'Covered Benefits'!E59="OutPt, IN-Other",'Covered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2"/>
        <v/>
      </c>
      <c r="D56" s="29"/>
      <c r="E56" s="24"/>
      <c r="F56" s="30"/>
      <c r="G56" s="30"/>
      <c r="H56" s="31"/>
      <c r="J56" s="6" t="str">
        <f>IF(AND('Covered Benefits'!N60&lt;&gt;1,'Covered Benefits'!E60="OutPt, IN-Other",'Covered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2"/>
        <v/>
      </c>
      <c r="D57" s="29"/>
      <c r="E57" s="24"/>
      <c r="F57" s="30"/>
      <c r="G57" s="30"/>
      <c r="H57" s="31"/>
      <c r="J57" s="6" t="str">
        <f>IF(AND('Covered Benefits'!N61&lt;&gt;1,'Covered Benefits'!E61="OutPt, IN-Other",'Covered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2"/>
        <v/>
      </c>
      <c r="D58" s="29"/>
      <c r="E58" s="24"/>
      <c r="F58" s="30"/>
      <c r="G58" s="30"/>
      <c r="H58" s="31"/>
      <c r="J58" s="6" t="str">
        <f>IF(AND('Covered Benefits'!N62&lt;&gt;1,'Covered Benefits'!E62="OutPt, IN-Other",'Covered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2"/>
        <v/>
      </c>
      <c r="D59" s="29"/>
      <c r="E59" s="24"/>
      <c r="F59" s="30"/>
      <c r="G59" s="30"/>
      <c r="H59" s="31"/>
      <c r="J59" s="6" t="str">
        <f>IF(AND('Covered Benefits'!N63&lt;&gt;1,'Covered Benefits'!E63="OutPt, IN-Other",'Covered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2"/>
        <v/>
      </c>
      <c r="D60" s="29"/>
      <c r="E60" s="24"/>
      <c r="F60" s="30"/>
      <c r="G60" s="30"/>
      <c r="H60" s="31"/>
      <c r="J60" s="6" t="str">
        <f>IF(AND('Covered Benefits'!N64&lt;&gt;1,'Covered Benefits'!E64="OutPt, IN-Other",'Covered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2"/>
        <v/>
      </c>
      <c r="D61" s="29"/>
      <c r="E61" s="24"/>
      <c r="F61" s="30"/>
      <c r="G61" s="30"/>
      <c r="H61" s="31"/>
      <c r="J61" s="6" t="str">
        <f>IF(AND('Covered Benefits'!N65&lt;&gt;1,'Covered Benefits'!E65="OutPt, IN-Other",'Covered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IN-Other",'Covered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IN-Other",'Covered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IN-Other",'Covered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IN-Other",'Covered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IN-Other",'Covered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3">IF(AND(G64&gt;0,G66&lt;2/3),"Threshold Not Met","_")</f>
        <v>_</v>
      </c>
      <c r="H67" s="48" t="str">
        <f t="shared" si="3"/>
        <v>_</v>
      </c>
      <c r="J67" s="6" t="str">
        <f>IF(AND('Covered Benefits'!N71&lt;&gt;1,'Covered Benefits'!E71="OutPt, IN-Other",'Covered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IN-Other",'Covered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IN-Other",'Covered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4">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IN-Other",'Covered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4"/>
        <v/>
      </c>
      <c r="D71" s="58" t="str">
        <f t="shared" ref="D71:D75" si="5">IF(ISNUMBER(C71),C71/$C$76,"")</f>
        <v/>
      </c>
      <c r="E71" s="59">
        <f>IF(ISNUMBER(D71),SUM(D70:D71),0)</f>
        <v>0</v>
      </c>
      <c r="F71" s="61" t="str">
        <f>IF(OR(F70="Predominant Level Met",F70="Threshold Not Met"),"_",(IF(E71&gt;0.5001,"Predominant Level Met","_")))</f>
        <v>_</v>
      </c>
      <c r="G71" s="27"/>
      <c r="J71" s="6" t="str">
        <f>IF(AND('Covered Benefits'!N75&lt;&gt;1,'Covered Benefits'!E75="OutPt, IN-Other",'Covered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4"/>
        <v/>
      </c>
      <c r="D72" s="58" t="str">
        <f t="shared" si="5"/>
        <v/>
      </c>
      <c r="E72" s="59">
        <f>IF(ISNUMBER(D72),SUM(D70:D72),0)</f>
        <v>0</v>
      </c>
      <c r="F72" s="61" t="str">
        <f>IF(OR(F71="Predominant Level Met",F70="Predominant Level Met",F70="Threshold Not Met"),"_",(IF(E72&gt;0.5001,"Predominant Level Met","_")))</f>
        <v>_</v>
      </c>
      <c r="G72" s="62"/>
      <c r="J72" s="6" t="str">
        <f>IF(AND('Covered Benefits'!N76&lt;&gt;1,'Covered Benefits'!E76="OutPt, IN-Other",'Covered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4"/>
        <v/>
      </c>
      <c r="D73" s="58" t="str">
        <f t="shared" si="5"/>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IN-Other",'Covered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4"/>
        <v/>
      </c>
      <c r="D74" s="58" t="str">
        <f t="shared" si="5"/>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IN-Other",'Covered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4"/>
        <v/>
      </c>
      <c r="D75" s="58" t="str">
        <f t="shared" si="5"/>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IN-Other",'Covered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IN-Other",'Covered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IN-Other",'Covered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IN-Other",'Covered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6">IF(ISNUMBER(B79),SUMIF($E$6:$E$62,B79,$C$6:$C$62),"")</f>
        <v/>
      </c>
      <c r="D79" s="58" t="str">
        <f t="shared" ref="D79:D84" si="7">IF(ISNUMBER(C79),C79/$C$85,"")</f>
        <v/>
      </c>
      <c r="E79" s="59">
        <f>IF(ISNUMBER(D79),D79,0)</f>
        <v>0</v>
      </c>
      <c r="F79" s="60" t="str">
        <f>IF(AND(E64&gt;0,E66&lt;2/3),"Threshold Not Met",IF(E79&gt;0.5001,"Predominant Level Met","_"))</f>
        <v>_</v>
      </c>
      <c r="J79" s="6" t="str">
        <f>IF(AND('Covered Benefits'!N83&lt;&gt;1,'Covered Benefits'!E83="OutPt, IN-Other",'Covered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6"/>
        <v/>
      </c>
      <c r="D80" s="58" t="str">
        <f t="shared" si="7"/>
        <v/>
      </c>
      <c r="E80" s="59">
        <f>IF(ISNUMBER(D80),SUM(D79:D80),0)</f>
        <v>0</v>
      </c>
      <c r="F80" s="61" t="str">
        <f>IF(OR(F79="Predominant Level Met",F79="Threshold Not Met"),"_",(IF(E80&gt;0.5001,"Predominant Level Met","_")))</f>
        <v>_</v>
      </c>
      <c r="J80" s="6" t="str">
        <f>IF(AND('Covered Benefits'!N84&lt;&gt;1,'Covered Benefits'!E84="OutPt, IN-Other",'Covered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6"/>
        <v/>
      </c>
      <c r="D81" s="58" t="str">
        <f t="shared" si="7"/>
        <v/>
      </c>
      <c r="E81" s="59">
        <f>IF(ISNUMBER(D81),SUM(D79:D81),0)</f>
        <v>0</v>
      </c>
      <c r="F81" s="61" t="str">
        <f>IF(OR(F80="Predominant Level Met",F79="Predominant Level Met",F79="Threshold Not Met"),"_",(IF(E81&gt;0.5001,"Predominant Level Met","_")))</f>
        <v>_</v>
      </c>
      <c r="J81" s="6" t="str">
        <f>IF(AND('Covered Benefits'!N85&lt;&gt;1,'Covered Benefits'!E85="OutPt, IN-Other",'Covered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6"/>
        <v/>
      </c>
      <c r="D82" s="58" t="str">
        <f t="shared" si="7"/>
        <v/>
      </c>
      <c r="E82" s="59">
        <f>IF(ISNUMBER(D82),SUM(D79:D82),0)</f>
        <v>0</v>
      </c>
      <c r="F82" s="61" t="str">
        <f>IF(OR(F81="Predominant Level Met",F80="Predominant Level Met",F79="Predominant Level Met",F79="Threshold Not Met"),"_",(IF(E82&gt;0.5001,"Predominant Level Met","_")))</f>
        <v>_</v>
      </c>
      <c r="J82" s="6" t="str">
        <f>IF(AND('Covered Benefits'!N86&lt;&gt;1,'Covered Benefits'!E86="OutPt, IN-Other",'Covered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6"/>
        <v/>
      </c>
      <c r="D83" s="58" t="str">
        <f t="shared" si="7"/>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IN-Other",'Covered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6"/>
        <v/>
      </c>
      <c r="D84" s="58" t="str">
        <f t="shared" si="7"/>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IN-Other",'Covered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IN-Other",'Covered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IN-Other",'Covered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IN-Other",'Covered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8">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IN-Other",'Covered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8"/>
        <v/>
      </c>
      <c r="D89" s="58" t="str">
        <f t="shared" ref="D89:D92" si="9">IF(ISNUMBER(C89),C89/$C$94,"")</f>
        <v/>
      </c>
      <c r="E89" s="59">
        <f>IF(ISNUMBER(D89),SUM(D88:D89),0)</f>
        <v>0</v>
      </c>
      <c r="F89" s="61" t="str">
        <f>IF(OR(F88="Predominant Level Met",F88="Threshold Not Met"),"_",(IF(E89&gt;0.5001,"Predominant Level Met","_")))</f>
        <v>_</v>
      </c>
      <c r="J89" s="6" t="str">
        <f>IF(AND('Covered Benefits'!N93&lt;&gt;1,'Covered Benefits'!E93="OutPt, IN-Other",'Covered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8"/>
        <v/>
      </c>
      <c r="D90" s="58" t="str">
        <f t="shared" si="9"/>
        <v/>
      </c>
      <c r="E90" s="59">
        <f>IF(ISNUMBER(D90),SUM(D88:D90),0)</f>
        <v>0</v>
      </c>
      <c r="F90" s="61" t="str">
        <f>IF(OR(F89="Predominant Level Met",F88="Predominant Level Met",F88="Threshold Not Met"),"_",(IF(E90&gt;0.5001,"Predominant Level Met","_")))</f>
        <v>_</v>
      </c>
      <c r="J90" s="6" t="str">
        <f>IF(AND('Covered Benefits'!N94&lt;&gt;1,'Covered Benefits'!E94="OutPt, IN-Other",'Covered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8"/>
        <v/>
      </c>
      <c r="D91" s="58" t="str">
        <f t="shared" si="9"/>
        <v/>
      </c>
      <c r="E91" s="59">
        <f>IF(ISNUMBER(D91),SUM(D88:D91),0)</f>
        <v>0</v>
      </c>
      <c r="F91" s="61" t="str">
        <f>IF(OR(F90="Predominant Level Met",F89="Predominant Level Met",F88="Predominant Level Met",F88="Threshold Not Met"),"_",(IF(E91&gt;0.5001,"Predominant Level Met","_")))</f>
        <v>_</v>
      </c>
      <c r="J91" s="6" t="str">
        <f>IF(AND('Covered Benefits'!N95&lt;&gt;1,'Covered Benefits'!E95="OutPt, IN-Other",'Covered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8"/>
        <v/>
      </c>
      <c r="D92" s="58" t="str">
        <f t="shared" si="9"/>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IN-Other",'Covered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8"/>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IN-Other",'Covered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IN-Other",'Covered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IN-Other",'Covered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IN-Other",'Covered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0">IF(ISNUMBER(B97),SUMIF($H$6:$H$62,B97,$C$6:$C$62),"")</f>
        <v/>
      </c>
      <c r="D97" s="58" t="str">
        <f t="shared" ref="D97:D102" si="11">IF(ISNUMBER(C97),C97/$C$103,"")</f>
        <v/>
      </c>
      <c r="E97" s="59">
        <f>IF(ISNUMBER(D97),D97,0)</f>
        <v>0</v>
      </c>
      <c r="F97" s="60" t="str">
        <f>IF(AND(H64&gt;0,H66&lt;2/3),"Threshold Not Met",IF(E97&gt;0.5001,"Predominant Level Met","_"))</f>
        <v>_</v>
      </c>
      <c r="J97" s="6" t="str">
        <f>IF(AND('Covered Benefits'!N101&lt;&gt;1,'Covered Benefits'!E101="OutPt, IN-Other",'Covered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0"/>
        <v/>
      </c>
      <c r="D98" s="58" t="str">
        <f t="shared" si="11"/>
        <v/>
      </c>
      <c r="E98" s="59">
        <f>IF(ISNUMBER(D98),SUM(D97:D98),0)</f>
        <v>0</v>
      </c>
      <c r="F98" s="61" t="str">
        <f>IF(OR(F97="Predominant Level Met",F97="Threshold Not Met"),"_",(IF(E98&gt;0.5001,"Predominant Level Met","_")))</f>
        <v>_</v>
      </c>
      <c r="J98" s="6" t="str">
        <f>IF(AND('Covered Benefits'!N102&lt;&gt;1,'Covered Benefits'!E102="OutPt, IN-Other",'Covered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0"/>
        <v/>
      </c>
      <c r="D99" s="58" t="str">
        <f t="shared" si="11"/>
        <v/>
      </c>
      <c r="E99" s="59">
        <f>IF(ISNUMBER(D99),SUM(D97:D99),0)</f>
        <v>0</v>
      </c>
      <c r="F99" s="61" t="str">
        <f>IF(OR(F98="Predominant Level Met",F97="Predominant Level Met",F97="Threshold Not Met"),"_",(IF(E99&gt;0.5001,"Predominant Level Met","_")))</f>
        <v>_</v>
      </c>
      <c r="J99" s="6" t="str">
        <f>IF(AND('Covered Benefits'!N103&lt;&gt;1,'Covered Benefits'!E103="OutPt, IN-Other",'Covered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0"/>
        <v/>
      </c>
      <c r="D100" s="58" t="str">
        <f t="shared" si="11"/>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IN-Other",'Covered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0"/>
        <v/>
      </c>
      <c r="D101" s="58" t="str">
        <f t="shared" si="11"/>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IN-Other",'Covered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0"/>
        <v/>
      </c>
      <c r="D102" s="58" t="str">
        <f t="shared" si="11"/>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IN-Other",'Covered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IN-Other",'Covered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IN-Other",'Covered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IN-Other",'Covered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IN-Other",'Covered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IN-Other",'Covered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IN-Other",'Covered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IN-Other",'Covered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IN-Other",'Covered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IN-Other",'Covered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IN-Other",'Covered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IN-Other",'Covered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IN-Other",'Covered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IN-Other",'Covered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IN-Other",'Covered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IN-Other",'Covered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IN-Other",'Covered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IN-Other",'Covered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IN-Other",'Covered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IN-Other",'Covered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IN-Other",'Covered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IN-Other",'Covered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IN-Other",'Covered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IN-Other",'Covered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IN-Other",'Covered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IN-Other",'Covered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IN-Other",'Covered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IN-Other",'Covered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IN-Other",'Covered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IN-Other",'Covered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IN-Other",'Covered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IN-Other",'Covered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IN-Other",'Covered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IN-Other",'Covered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IN-Other",'Covered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IN-Other",'Covered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IN-Other",'Covered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IN-Other",'Covered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IN-Other",'Covered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IN-Other",'Covered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IN-Other",'Covered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IN-Other",'Covered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IN-Other",'Covered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IN-Other",'Covered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IN-Other",'Covered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IN-Other",'Covered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IN-Other",'Covered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IN-Other",'Covered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IN-Other",'Covered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IN-Other",'Covered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IN-Other",'Covered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IN-Other",'Covered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IN-Other",'Covered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IN-Other",'Covered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IN-Other",'Covered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IN-Other",'Covered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IN-Other",'Covered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IN-Other",'Covered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IN-Other",'Covered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IN-Other",'Covered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IN-Other",'Covered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IN-Other",'Covered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IN-Other",'Covered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IN-Other",'Covered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IN-Other",'Covered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IN-Other",'Covered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IN-Other",'Covered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IN-Other",'Covered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IN-Other",'Covered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IN-Other",'Covered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IN-Other",'Covered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IN-Other",'Covered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IN-Other",'Covered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IN-Other",'Covered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IN-Other",'Covered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IN-Other",'Covered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IN-Other",'Covered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IN-Other",'Covered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IN-Other",'Covered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IN-Other",'Covered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IN-Other",'Covered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IN-Other",'Covered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IN-Other",'Covered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IN-Other",'Covered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IN-Other",'Covered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IN-Other",'Covered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IN-Other",'Covered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IN-Other",'Covered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IN-Other",'Covered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IN-Other",'Covered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IN-Other",'Covered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IN-Other",'Covered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IN-Other",'Covered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IN-Other",'Covered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IN-Other",'Covered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IN-Other",'Covered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IN-Other",'Covered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IN-Other",'Covered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IN-Other",'Covered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IN-Other",'Covered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IN-Other",'Covered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IN-Other",'Covered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IN-Other",'Covered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IN-Other",'Covered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IN-Other",'Covered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IN-Other",'Covered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99" priority="25" operator="notBetween">
      <formula>0</formula>
      <formula>2000</formula>
    </cfRule>
  </conditionalFormatting>
  <conditionalFormatting sqref="B75">
    <cfRule type="containsErrors" dxfId="98" priority="24">
      <formula>ISERROR(B75)</formula>
    </cfRule>
  </conditionalFormatting>
  <conditionalFormatting sqref="B70:B74">
    <cfRule type="containsErrors" dxfId="97" priority="23">
      <formula>ISERROR(B70)</formula>
    </cfRule>
  </conditionalFormatting>
  <conditionalFormatting sqref="F70:F75">
    <cfRule type="containsText" dxfId="96" priority="22" operator="containsText" text="Predominant Level Met">
      <formula>NOT(ISERROR(SEARCH("Predominant Level Met",F70)))</formula>
    </cfRule>
  </conditionalFormatting>
  <conditionalFormatting sqref="G69">
    <cfRule type="containsText" dxfId="95" priority="20" operator="containsText" text="No such cost sharing shall be applied">
      <formula>NOT(ISERROR(SEARCH("No such cost sharing shall be applied",G69)))</formula>
    </cfRule>
    <cfRule type="cellIs" dxfId="94" priority="21" operator="notEqual">
      <formula>"No such cost sharing shall be applied"</formula>
    </cfRule>
  </conditionalFormatting>
  <conditionalFormatting sqref="D67:H67">
    <cfRule type="containsText" dxfId="93" priority="19" operator="containsText" text="Threshold Not Met">
      <formula>NOT(ISERROR(SEARCH("Threshold Not Met",D67)))</formula>
    </cfRule>
  </conditionalFormatting>
  <conditionalFormatting sqref="B79:B84">
    <cfRule type="cellIs" dxfId="92" priority="18" operator="notBetween">
      <formula>0</formula>
      <formula>2000</formula>
    </cfRule>
  </conditionalFormatting>
  <conditionalFormatting sqref="B79:B84">
    <cfRule type="containsErrors" dxfId="91" priority="17">
      <formula>ISERROR(B79)</formula>
    </cfRule>
  </conditionalFormatting>
  <conditionalFormatting sqref="F80:F84">
    <cfRule type="containsText" dxfId="90" priority="16" operator="containsText" text="Predominant Level Met">
      <formula>NOT(ISERROR(SEARCH("Predominant Level Met",F80)))</formula>
    </cfRule>
  </conditionalFormatting>
  <conditionalFormatting sqref="G78">
    <cfRule type="containsText" dxfId="89" priority="14" operator="containsText" text="No such cost sharing shall be applied">
      <formula>NOT(ISERROR(SEARCH("No such cost sharing shall be applied",G78)))</formula>
    </cfRule>
    <cfRule type="cellIs" dxfId="88" priority="15" operator="notEqual">
      <formula>"No such cost sharing shall be applied"</formula>
    </cfRule>
  </conditionalFormatting>
  <conditionalFormatting sqref="B88">
    <cfRule type="cellIs" dxfId="87" priority="13" operator="notBetween">
      <formula>0</formula>
      <formula>2000</formula>
    </cfRule>
  </conditionalFormatting>
  <conditionalFormatting sqref="B88">
    <cfRule type="containsErrors" dxfId="86" priority="12">
      <formula>ISERROR(B88)</formula>
    </cfRule>
  </conditionalFormatting>
  <conditionalFormatting sqref="B89:B93">
    <cfRule type="cellIs" dxfId="85" priority="11" operator="notBetween">
      <formula>0</formula>
      <formula>2000</formula>
    </cfRule>
  </conditionalFormatting>
  <conditionalFormatting sqref="B89:B93">
    <cfRule type="containsErrors" dxfId="84" priority="10">
      <formula>ISERROR(B89)</formula>
    </cfRule>
  </conditionalFormatting>
  <conditionalFormatting sqref="F89:F93">
    <cfRule type="containsText" dxfId="83" priority="9" operator="containsText" text="Predominant Level Met">
      <formula>NOT(ISERROR(SEARCH("Predominant Level Met",F89)))</formula>
    </cfRule>
  </conditionalFormatting>
  <conditionalFormatting sqref="G87">
    <cfRule type="containsText" dxfId="82" priority="8" operator="containsText" text="No such limits shall be applied">
      <formula>NOT(ISERROR(SEARCH("No such limits shall be applied",G87)))</formula>
    </cfRule>
  </conditionalFormatting>
  <conditionalFormatting sqref="F79">
    <cfRule type="containsText" dxfId="81" priority="7" operator="containsText" text="Predominant Level Met">
      <formula>NOT(ISERROR(SEARCH("Predominant Level Met",F79)))</formula>
    </cfRule>
  </conditionalFormatting>
  <conditionalFormatting sqref="F88">
    <cfRule type="containsText" dxfId="80" priority="6" operator="containsText" text="Predominant Level Met">
      <formula>NOT(ISERROR(SEARCH("Predominant Level Met",F88)))</formula>
    </cfRule>
  </conditionalFormatting>
  <conditionalFormatting sqref="B97:B102">
    <cfRule type="cellIs" dxfId="79" priority="5" operator="notBetween">
      <formula>0</formula>
      <formula>2000</formula>
    </cfRule>
  </conditionalFormatting>
  <conditionalFormatting sqref="B97:B102">
    <cfRule type="containsErrors" dxfId="78" priority="4">
      <formula>ISERROR(B97)</formula>
    </cfRule>
  </conditionalFormatting>
  <conditionalFormatting sqref="F98:F102">
    <cfRule type="containsText" dxfId="77" priority="3" operator="containsText" text="Predominant Level Met">
      <formula>NOT(ISERROR(SEARCH("Predominant Level Met",F98)))</formula>
    </cfRule>
  </conditionalFormatting>
  <conditionalFormatting sqref="F97">
    <cfRule type="containsText" dxfId="76" priority="2" operator="containsText" text="Predominant Level Met">
      <formula>NOT(ISERROR(SEARCH("Predominant Level Met",F97)))</formula>
    </cfRule>
  </conditionalFormatting>
  <conditionalFormatting sqref="G96">
    <cfRule type="containsText" dxfId="7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700-000000000000}">
      <formula1>"Y, N"</formula1>
    </dataValidation>
  </dataValidations>
  <pageMargins left="0.7" right="0.7" top="0.75" bottom="0.75" header="0.3" footer="0.3"/>
  <pageSetup paperSize="5" scale="28"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91674-875C-412D-94EA-C974876451AC}">
  <dimension ref="A1"/>
  <sheetViews>
    <sheetView workbookViewId="0"/>
  </sheetViews>
  <sheetFormatPr defaultRowHeight="14.5" x14ac:dyDescent="0.35"/>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AA7DF-E49D-4B8A-8A3E-5D2EFA2986D5}">
  <dimension ref="A1"/>
  <sheetViews>
    <sheetView workbookViewId="0"/>
  </sheetViews>
  <sheetFormatPr defaultRowHeight="14.5" x14ac:dyDescent="0.35"/>
  <sheetData/>
  <pageMargins left="0.7" right="0.7" top="0.75" bottom="0.75" header="0.3" footer="0.3"/>
  <pageSetup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2D71F-59DA-4002-9808-A12C598AFA15}">
  <dimension ref="A1"/>
  <sheetViews>
    <sheetView workbookViewId="0"/>
  </sheetViews>
  <sheetFormatPr defaultRowHeight="14.5" x14ac:dyDescent="0.35"/>
  <sheetData/>
  <pageMargins left="0.7" right="0.7" top="0.75" bottom="0.75" header="0.3" footer="0.3"/>
  <pageSetup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M216"/>
  <sheetViews>
    <sheetView workbookViewId="0">
      <selection activeCell="C2" sqref="C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9"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OPTION-OUTPATIENT, OON, OFFICE</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OON-Office",'Covered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6" si="0">L7</f>
        <v/>
      </c>
      <c r="C7" s="22" t="str">
        <f t="shared" si="0"/>
        <v/>
      </c>
      <c r="D7" s="29"/>
      <c r="E7" s="24"/>
      <c r="F7" s="30"/>
      <c r="G7" s="30"/>
      <c r="H7" s="31"/>
      <c r="J7" s="6" t="str">
        <f>IF(AND('Covered Benefits'!N11&lt;&gt;1,'Covered Benefits'!E11="OutPt, OON-Office",'Covered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OON-Office",'Covered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OON-Office",'Covered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OON-Office",'Covered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OON-Office",'Covered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OON-Office",'Covered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OON-Office",'Covered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OON-Office",'Covered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OON-Office",'Covered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OON-Office",'Covered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OON-Office",'Covered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OON-Office",'Covered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OON-Office",'Covered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OON-Office",'Covered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OON-Office",'Covered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OON-Office",'Covered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OON-Office",'Covered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OON-Office",'Covered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OON-Office",'Covered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OON-Office",'Covered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L27</f>
        <v/>
      </c>
      <c r="C27" s="22" t="str">
        <f>M27</f>
        <v/>
      </c>
      <c r="D27" s="29"/>
      <c r="E27" s="24"/>
      <c r="F27" s="30"/>
      <c r="G27" s="30"/>
      <c r="H27" s="31"/>
      <c r="J27" s="6" t="str">
        <f>IF(AND('Covered Benefits'!N31&lt;&gt;1,'Covered Benefits'!E31="OutPt, OON-Office",'Covered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Benefits'!E32="OutPt, OON-Office",'Covered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Benefits'!E33="OutPt, OON-Office",'Covered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Benefits'!E34="OutPt, OON-Office",'Covered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Benefits'!E35="OutPt, OON-Office",'Covered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Benefits'!E36="OutPt, OON-Office",'Covered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Benefits'!E37="OutPt, OON-Office",'Covered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Benefits'!E38="OutPt, OON-Office",'Covered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Benefits'!E39="OutPt, OON-Office",'Covered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Benefits'!E40="OutPt, OON-Office",'Covered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Benefits'!E41="OutPt, OON-Office",'Covered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Benefits'!E42="OutPt, OON-Office",'Covered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Benefits'!E43="OutPt, OON-Office",'Covered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Benefits'!E44="OutPt, OON-Office",'Covered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Benefits'!E45="OutPt, OON-Office",'Covered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Benefits'!E46="OutPt, OON-Office",'Covered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Benefits'!E47="OutPt, OON-Office",'Covered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Benefits'!E48="OutPt, OON-Office",'Covered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Benefits'!E49="OutPt, OON-Office",'Covered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Benefits'!E50="OutPt, OON-Office",'Covered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Benefits'!E51="OutPt, OON-Office",'Covered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Benefits'!E52="OutPt, OON-Office",'Covered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Benefits'!E53="OutPt, OON-Office",'Covered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Benefits'!E54="OutPt, OON-Office",'Covered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Benefits'!E55="OutPt, OON-Office",'Covered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Benefits'!E56="OutPt, OON-Office",'Covered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Benefits'!E57="OutPt, OON-Office",'Covered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Benefits'!E58="OutPt, OON-Office",'Covered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Benefits'!E59="OutPt, OON-Office",'Covered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Benefits'!E60="OutPt, OON-Office",'Covered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Benefits'!E61="OutPt, OON-Office",'Covered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Benefits'!E62="OutPt, OON-Office",'Covered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Benefits'!E63="OutPt, OON-Office",'Covered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Benefits'!E64="OutPt, OON-Office",'Covered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Benefits'!E65="OutPt, OON-Office",'Covered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OON-Office",'Covered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OON-Office",'Covered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OON-Office",'Covered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OON-Office",'Covered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OON-Office",'Covered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Benefits'!E71="OutPt, OON-Office",'Covered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OON-Office",'Covered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OON-Office",'Covered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OON-Office",'Covered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Benefits'!E75="OutPt, OON-Office",'Covered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Benefits'!E76="OutPt, OON-Office",'Covered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OON-Office",'Covered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OON-Office",'Covered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OON-Office",'Covered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OON-Office",'Covered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OON-Office",'Covered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OON-Office",'Covered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Benefits'!E83="OutPt, OON-Office",'Covered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Benefits'!E84="OutPt, OON-Office",'Covered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Benefits'!E85="OutPt, OON-Office",'Covered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Benefits'!E86="OutPt, OON-Office",'Covered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OON-Office",'Covered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OON-Office",'Covered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OON-Office",'Covered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OON-Office",'Covered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OON-Office",'Covered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OON-Office",'Covered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Benefits'!E93="OutPt, OON-Office",'Covered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Benefits'!E94="OutPt, OON-Office",'Covered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Benefits'!E95="OutPt, OON-Office",'Covered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OON-Office",'Covered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OON-Office",'Covered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OON-Office",'Covered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OON-Office",'Covered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OON-Office",'Covered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Benefits'!E101="OutPt, OON-Office",'Covered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Benefits'!E102="OutPt, OON-Office",'Covered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Benefits'!E103="OutPt, OON-Office",'Covered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OON-Office",'Covered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OON-Office",'Covered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OON-Office",'Covered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OON-Office",'Covered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OON-Office",'Covered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OON-Office",'Covered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OON-Office",'Covered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OON-Office",'Covered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OON-Office",'Covered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OON-Office",'Covered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OON-Office",'Covered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OON-Office",'Covered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OON-Office",'Covered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OON-Office",'Covered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OON-Office",'Covered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OON-Office",'Covered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OON-Office",'Covered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OON-Office",'Covered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OON-Office",'Covered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OON-Office",'Covered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OON-Office",'Covered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OON-Office",'Covered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OON-Office",'Covered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OON-Office",'Covered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OON-Office",'Covered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OON-Office",'Covered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OON-Office",'Covered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OON-Office",'Covered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OON-Office",'Covered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OON-Office",'Covered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OON-Office",'Covered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OON-Office",'Covered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OON-Office",'Covered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OON-Office",'Covered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OON-Office",'Covered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OON-Office",'Covered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OON-Office",'Covered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OON-Office",'Covered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OON-Office",'Covered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OON-Office",'Covered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OON-Office",'Covered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OON-Office",'Covered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OON-Office",'Covered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OON-Office",'Covered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OON-Office",'Covered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OON-Office",'Covered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OON-Office",'Covered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OON-Office",'Covered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OON-Office",'Covered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OON-Office",'Covered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OON-Office",'Covered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OON-Office",'Covered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OON-Office",'Covered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OON-Office",'Covered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OON-Office",'Covered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OON-Office",'Covered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OON-Office",'Covered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OON-Office",'Covered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OON-Office",'Covered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OON-Office",'Covered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OON-Office",'Covered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OON-Office",'Covered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OON-Office",'Covered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OON-Office",'Covered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OON-Office",'Covered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OON-Office",'Covered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OON-Office",'Covered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OON-Office",'Covered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OON-Office",'Covered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OON-Office",'Covered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OON-Office",'Covered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OON-Office",'Covered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OON-Office",'Covered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OON-Office",'Covered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OON-Office",'Covered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OON-Office",'Covered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OON-Office",'Covered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OON-Office",'Covered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OON-Office",'Covered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OON-Office",'Covered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OON-Office",'Covered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OON-Office",'Covered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OON-Office",'Covered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OON-Office",'Covered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OON-Office",'Covered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OON-Office",'Covered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OON-Office",'Covered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OON-Office",'Covered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OON-Office",'Covered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OON-Office",'Covered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OON-Office",'Covered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OON-Office",'Covered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OON-Office",'Covered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OON-Office",'Covered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OON-Office",'Covered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OON-Office",'Covered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OON-Office",'Covered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OON-Office",'Covered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OON-Office",'Covered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OON-Office",'Covered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OON-Office",'Covered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OON-Office",'Covered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OON-Office",'Covered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OON-Office",'Covered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OON-Office",'Covered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OON-Office",'Covered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OON-Office",'Covered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OON-Office",'Covered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74" priority="25" operator="notBetween">
      <formula>0</formula>
      <formula>2000</formula>
    </cfRule>
  </conditionalFormatting>
  <conditionalFormatting sqref="B75">
    <cfRule type="containsErrors" dxfId="73" priority="24">
      <formula>ISERROR(B75)</formula>
    </cfRule>
  </conditionalFormatting>
  <conditionalFormatting sqref="B70:B74">
    <cfRule type="containsErrors" dxfId="72" priority="23">
      <formula>ISERROR(B70)</formula>
    </cfRule>
  </conditionalFormatting>
  <conditionalFormatting sqref="F70:F75">
    <cfRule type="containsText" dxfId="71" priority="22" operator="containsText" text="Predominant Level Met">
      <formula>NOT(ISERROR(SEARCH("Predominant Level Met",F70)))</formula>
    </cfRule>
  </conditionalFormatting>
  <conditionalFormatting sqref="G69">
    <cfRule type="containsText" dxfId="70" priority="20" operator="containsText" text="No such cost sharing shall be applied">
      <formula>NOT(ISERROR(SEARCH("No such cost sharing shall be applied",G69)))</formula>
    </cfRule>
    <cfRule type="cellIs" dxfId="69" priority="21" operator="notEqual">
      <formula>"No such cost sharing shall be applied"</formula>
    </cfRule>
  </conditionalFormatting>
  <conditionalFormatting sqref="D67:H67">
    <cfRule type="containsText" dxfId="68" priority="19" operator="containsText" text="Threshold Not Met">
      <formula>NOT(ISERROR(SEARCH("Threshold Not Met",D67)))</formula>
    </cfRule>
  </conditionalFormatting>
  <conditionalFormatting sqref="B79:B84">
    <cfRule type="cellIs" dxfId="67" priority="18" operator="notBetween">
      <formula>0</formula>
      <formula>2000</formula>
    </cfRule>
  </conditionalFormatting>
  <conditionalFormatting sqref="B79:B84">
    <cfRule type="containsErrors" dxfId="66" priority="17">
      <formula>ISERROR(B79)</formula>
    </cfRule>
  </conditionalFormatting>
  <conditionalFormatting sqref="F80:F84">
    <cfRule type="containsText" dxfId="65" priority="16" operator="containsText" text="Predominant Level Met">
      <formula>NOT(ISERROR(SEARCH("Predominant Level Met",F80)))</formula>
    </cfRule>
  </conditionalFormatting>
  <conditionalFormatting sqref="G78">
    <cfRule type="containsText" dxfId="64" priority="14" operator="containsText" text="No such cost sharing shall be applied">
      <formula>NOT(ISERROR(SEARCH("No such cost sharing shall be applied",G78)))</formula>
    </cfRule>
    <cfRule type="cellIs" dxfId="63" priority="15" operator="notEqual">
      <formula>"No such cost sharing shall be applied"</formula>
    </cfRule>
  </conditionalFormatting>
  <conditionalFormatting sqref="B88">
    <cfRule type="cellIs" dxfId="62" priority="13" operator="notBetween">
      <formula>0</formula>
      <formula>2000</formula>
    </cfRule>
  </conditionalFormatting>
  <conditionalFormatting sqref="B88">
    <cfRule type="containsErrors" dxfId="61" priority="12">
      <formula>ISERROR(B88)</formula>
    </cfRule>
  </conditionalFormatting>
  <conditionalFormatting sqref="B89:B93">
    <cfRule type="cellIs" dxfId="60" priority="11" operator="notBetween">
      <formula>0</formula>
      <formula>2000</formula>
    </cfRule>
  </conditionalFormatting>
  <conditionalFormatting sqref="B89:B93">
    <cfRule type="containsErrors" dxfId="59" priority="10">
      <formula>ISERROR(B89)</formula>
    </cfRule>
  </conditionalFormatting>
  <conditionalFormatting sqref="F89:F93">
    <cfRule type="containsText" dxfId="58" priority="9" operator="containsText" text="Predominant Level Met">
      <formula>NOT(ISERROR(SEARCH("Predominant Level Met",F89)))</formula>
    </cfRule>
  </conditionalFormatting>
  <conditionalFormatting sqref="G87">
    <cfRule type="containsText" dxfId="57" priority="8" operator="containsText" text="No such limits shall be applied">
      <formula>NOT(ISERROR(SEARCH("No such limits shall be applied",G87)))</formula>
    </cfRule>
  </conditionalFormatting>
  <conditionalFormatting sqref="F79">
    <cfRule type="containsText" dxfId="56" priority="7" operator="containsText" text="Predominant Level Met">
      <formula>NOT(ISERROR(SEARCH("Predominant Level Met",F79)))</formula>
    </cfRule>
  </conditionalFormatting>
  <conditionalFormatting sqref="F88">
    <cfRule type="containsText" dxfId="55" priority="6" operator="containsText" text="Predominant Level Met">
      <formula>NOT(ISERROR(SEARCH("Predominant Level Met",F88)))</formula>
    </cfRule>
  </conditionalFormatting>
  <conditionalFormatting sqref="B97:B102">
    <cfRule type="cellIs" dxfId="54" priority="5" operator="notBetween">
      <formula>0</formula>
      <formula>2000</formula>
    </cfRule>
  </conditionalFormatting>
  <conditionalFormatting sqref="B97:B102">
    <cfRule type="containsErrors" dxfId="53" priority="4">
      <formula>ISERROR(B97)</formula>
    </cfRule>
  </conditionalFormatting>
  <conditionalFormatting sqref="F98:F102">
    <cfRule type="containsText" dxfId="52" priority="3" operator="containsText" text="Predominant Level Met">
      <formula>NOT(ISERROR(SEARCH("Predominant Level Met",F98)))</formula>
    </cfRule>
  </conditionalFormatting>
  <conditionalFormatting sqref="F97">
    <cfRule type="containsText" dxfId="51" priority="2" operator="containsText" text="Predominant Level Met">
      <formula>NOT(ISERROR(SEARCH("Predominant Level Met",F97)))</formula>
    </cfRule>
  </conditionalFormatting>
  <conditionalFormatting sqref="G96">
    <cfRule type="containsText" dxfId="5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800-000000000000}">
      <formula1>"Y, N"</formula1>
    </dataValidation>
  </dataValidations>
  <pageMargins left="0.7" right="0.7" top="0.75" bottom="0.75" header="0.3" footer="0.3"/>
  <pageSetup paperSize="5" scale="28" fitToWidth="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B1:M216"/>
  <sheetViews>
    <sheetView workbookViewId="0">
      <selection activeCell="C2" sqref="C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33.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OPTION-OUTPT, OON, ALL OTHER</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OON-Other",'Covered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9" si="0">L7</f>
        <v/>
      </c>
      <c r="C7" s="22" t="str">
        <f t="shared" si="0"/>
        <v/>
      </c>
      <c r="D7" s="29"/>
      <c r="E7" s="24"/>
      <c r="F7" s="30"/>
      <c r="G7" s="30"/>
      <c r="H7" s="31"/>
      <c r="J7" s="6" t="str">
        <f>IF(AND('Covered Benefits'!N11&lt;&gt;1,'Covered Benefits'!E11="OutPt, OON-Other",'Covered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OON-Other",'Covered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OON-Other",'Covered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ref="B10:B43" si="1">L10</f>
        <v/>
      </c>
      <c r="C10" s="22" t="str">
        <f t="shared" ref="C10:C43" si="2">M10</f>
        <v/>
      </c>
      <c r="D10" s="29"/>
      <c r="E10" s="24"/>
      <c r="F10" s="30"/>
      <c r="G10" s="30"/>
      <c r="H10" s="31"/>
      <c r="J10" s="6" t="str">
        <f>IF(AND('Covered Benefits'!N14&lt;&gt;1,'Covered Benefits'!E14="OutPt, OON-Other",'Covered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1"/>
        <v/>
      </c>
      <c r="C11" s="22" t="str">
        <f t="shared" si="2"/>
        <v/>
      </c>
      <c r="D11" s="29"/>
      <c r="E11" s="24"/>
      <c r="F11" s="30"/>
      <c r="G11" s="30"/>
      <c r="H11" s="31"/>
      <c r="J11" s="6" t="str">
        <f>IF(AND('Covered Benefits'!N15&lt;&gt;1,'Covered Benefits'!E15="OutPt, OON-Other",'Covered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1"/>
        <v/>
      </c>
      <c r="C12" s="22" t="str">
        <f t="shared" si="2"/>
        <v/>
      </c>
      <c r="D12" s="29"/>
      <c r="E12" s="24"/>
      <c r="F12" s="30"/>
      <c r="G12" s="30"/>
      <c r="H12" s="31"/>
      <c r="J12" s="6" t="str">
        <f>IF(AND('Covered Benefits'!N16&lt;&gt;1,'Covered Benefits'!E16="OutPt, OON-Other",'Covered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1"/>
        <v/>
      </c>
      <c r="C13" s="22" t="str">
        <f t="shared" si="2"/>
        <v/>
      </c>
      <c r="D13" s="29"/>
      <c r="E13" s="24"/>
      <c r="F13" s="30"/>
      <c r="G13" s="30"/>
      <c r="H13" s="31"/>
      <c r="J13" s="6" t="str">
        <f>IF(AND('Covered Benefits'!N17&lt;&gt;1,'Covered Benefits'!E17="OutPt, OON-Other",'Covered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1"/>
        <v/>
      </c>
      <c r="C14" s="22" t="str">
        <f t="shared" si="2"/>
        <v/>
      </c>
      <c r="D14" s="29"/>
      <c r="E14" s="24"/>
      <c r="F14" s="30"/>
      <c r="G14" s="30"/>
      <c r="H14" s="31"/>
      <c r="J14" s="6" t="str">
        <f>IF(AND('Covered Benefits'!N18&lt;&gt;1,'Covered Benefits'!E18="OutPt, OON-Other",'Covered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1"/>
        <v/>
      </c>
      <c r="C15" s="22" t="str">
        <f t="shared" si="2"/>
        <v/>
      </c>
      <c r="D15" s="29"/>
      <c r="E15" s="24"/>
      <c r="F15" s="30"/>
      <c r="G15" s="30"/>
      <c r="H15" s="31"/>
      <c r="J15" s="6" t="str">
        <f>IF(AND('Covered Benefits'!N19&lt;&gt;1,'Covered Benefits'!E19="OutPt, OON-Other",'Covered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1"/>
        <v/>
      </c>
      <c r="C16" s="22" t="str">
        <f t="shared" si="2"/>
        <v/>
      </c>
      <c r="D16" s="29"/>
      <c r="E16" s="24"/>
      <c r="F16" s="30"/>
      <c r="G16" s="30"/>
      <c r="H16" s="31"/>
      <c r="J16" s="6" t="str">
        <f>IF(AND('Covered Benefits'!N20&lt;&gt;1,'Covered Benefits'!E20="OutPt, OON-Other",'Covered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1"/>
        <v/>
      </c>
      <c r="C17" s="22" t="str">
        <f t="shared" si="2"/>
        <v/>
      </c>
      <c r="D17" s="29"/>
      <c r="E17" s="24"/>
      <c r="F17" s="30"/>
      <c r="G17" s="30"/>
      <c r="H17" s="31"/>
      <c r="J17" s="6" t="str">
        <f>IF(AND('Covered Benefits'!N21&lt;&gt;1,'Covered Benefits'!E21="OutPt, OON-Other",'Covered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1"/>
        <v/>
      </c>
      <c r="C18" s="22" t="str">
        <f t="shared" si="2"/>
        <v/>
      </c>
      <c r="D18" s="29"/>
      <c r="E18" s="24"/>
      <c r="F18" s="30"/>
      <c r="G18" s="30"/>
      <c r="H18" s="31"/>
      <c r="J18" s="6" t="str">
        <f>IF(AND('Covered Benefits'!N22&lt;&gt;1,'Covered Benefits'!E22="OutPt, OON-Other",'Covered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1"/>
        <v/>
      </c>
      <c r="C19" s="22" t="str">
        <f t="shared" si="2"/>
        <v/>
      </c>
      <c r="D19" s="29"/>
      <c r="E19" s="24"/>
      <c r="F19" s="30"/>
      <c r="G19" s="30"/>
      <c r="H19" s="31"/>
      <c r="J19" s="6" t="str">
        <f>IF(AND('Covered Benefits'!N23&lt;&gt;1,'Covered Benefits'!E23="OutPt, OON-Other",'Covered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1"/>
        <v/>
      </c>
      <c r="C20" s="22" t="str">
        <f t="shared" si="2"/>
        <v/>
      </c>
      <c r="D20" s="29"/>
      <c r="E20" s="24"/>
      <c r="F20" s="30"/>
      <c r="G20" s="30"/>
      <c r="H20" s="31"/>
      <c r="J20" s="6" t="str">
        <f>IF(AND('Covered Benefits'!N24&lt;&gt;1,'Covered Benefits'!E24="OutPt, OON-Other",'Covered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1"/>
        <v/>
      </c>
      <c r="C21" s="22" t="str">
        <f t="shared" si="2"/>
        <v/>
      </c>
      <c r="D21" s="29"/>
      <c r="E21" s="24"/>
      <c r="F21" s="30"/>
      <c r="G21" s="30"/>
      <c r="H21" s="31"/>
      <c r="J21" s="6" t="str">
        <f>IF(AND('Covered Benefits'!N25&lt;&gt;1,'Covered Benefits'!E25="OutPt, OON-Other",'Covered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1"/>
        <v/>
      </c>
      <c r="C22" s="22" t="str">
        <f t="shared" si="2"/>
        <v/>
      </c>
      <c r="D22" s="29"/>
      <c r="E22" s="24"/>
      <c r="F22" s="30"/>
      <c r="G22" s="30"/>
      <c r="H22" s="31"/>
      <c r="J22" s="6" t="str">
        <f>IF(AND('Covered Benefits'!N26&lt;&gt;1,'Covered Benefits'!E26="OutPt, OON-Other",'Covered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1"/>
        <v/>
      </c>
      <c r="C23" s="22" t="str">
        <f t="shared" si="2"/>
        <v/>
      </c>
      <c r="D23" s="29"/>
      <c r="E23" s="24"/>
      <c r="F23" s="30"/>
      <c r="G23" s="30"/>
      <c r="H23" s="31"/>
      <c r="J23" s="6" t="str">
        <f>IF(AND('Covered Benefits'!N27&lt;&gt;1,'Covered Benefits'!E27="OutPt, OON-Other",'Covered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1"/>
        <v/>
      </c>
      <c r="C24" s="22" t="str">
        <f t="shared" si="2"/>
        <v/>
      </c>
      <c r="D24" s="29"/>
      <c r="E24" s="24"/>
      <c r="F24" s="30"/>
      <c r="G24" s="30"/>
      <c r="H24" s="31"/>
      <c r="J24" s="6" t="str">
        <f>IF(AND('Covered Benefits'!N28&lt;&gt;1,'Covered Benefits'!E28="OutPt, OON-Other",'Covered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1"/>
        <v/>
      </c>
      <c r="C25" s="22" t="str">
        <f t="shared" si="2"/>
        <v/>
      </c>
      <c r="D25" s="29"/>
      <c r="E25" s="24"/>
      <c r="F25" s="30"/>
      <c r="G25" s="30"/>
      <c r="H25" s="31"/>
      <c r="J25" s="6" t="str">
        <f>IF(AND('Covered Benefits'!N29&lt;&gt;1,'Covered Benefits'!E29="OutPt, OON-Other",'Covered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1"/>
        <v/>
      </c>
      <c r="C26" s="22" t="str">
        <f t="shared" si="2"/>
        <v/>
      </c>
      <c r="D26" s="29"/>
      <c r="E26" s="24"/>
      <c r="F26" s="30"/>
      <c r="G26" s="30"/>
      <c r="H26" s="31"/>
      <c r="J26" s="6" t="str">
        <f>IF(AND('Covered Benefits'!N30&lt;&gt;1,'Covered Benefits'!E30="OutPt, OON-Other",'Covered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1"/>
        <v/>
      </c>
      <c r="C27" s="22" t="str">
        <f t="shared" si="2"/>
        <v/>
      </c>
      <c r="D27" s="29"/>
      <c r="E27" s="24"/>
      <c r="F27" s="30"/>
      <c r="G27" s="30"/>
      <c r="H27" s="31"/>
      <c r="J27" s="6" t="str">
        <f>IF(AND('Covered Benefits'!N31&lt;&gt;1,'Covered Benefits'!E31="OutPt, OON-Other",'Covered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OON-Other",'Covered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OON-Other",'Covered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L30</f>
        <v/>
      </c>
      <c r="C30" s="22" t="str">
        <f t="shared" si="2"/>
        <v/>
      </c>
      <c r="D30" s="29"/>
      <c r="E30" s="24"/>
      <c r="F30" s="30"/>
      <c r="G30" s="30"/>
      <c r="H30" s="31"/>
      <c r="J30" s="6" t="str">
        <f>IF(AND('Covered Benefits'!N34&lt;&gt;1,'Covered Benefits'!E34="OutPt, OON-Other",'Covered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2"/>
        <v/>
      </c>
      <c r="D31" s="29"/>
      <c r="E31" s="24"/>
      <c r="F31" s="30"/>
      <c r="G31" s="30"/>
      <c r="H31" s="31"/>
      <c r="J31" s="6" t="str">
        <f>IF(AND('Covered Benefits'!N35&lt;&gt;1,'Covered Benefits'!E35="OutPt, OON-Other",'Covered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2"/>
        <v/>
      </c>
      <c r="D32" s="29"/>
      <c r="E32" s="24"/>
      <c r="F32" s="30"/>
      <c r="G32" s="30"/>
      <c r="H32" s="31"/>
      <c r="J32" s="6" t="str">
        <f>IF(AND('Covered Benefits'!N36&lt;&gt;1,'Covered Benefits'!E36="OutPt, OON-Other",'Covered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2"/>
        <v/>
      </c>
      <c r="D33" s="29"/>
      <c r="E33" s="24"/>
      <c r="F33" s="30"/>
      <c r="G33" s="30"/>
      <c r="H33" s="31"/>
      <c r="J33" s="6" t="str">
        <f>IF(AND('Covered Benefits'!N37&lt;&gt;1,'Covered Benefits'!E37="OutPt, OON-Other",'Covered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2"/>
        <v/>
      </c>
      <c r="D34" s="29"/>
      <c r="E34" s="24"/>
      <c r="F34" s="30"/>
      <c r="G34" s="30"/>
      <c r="H34" s="31"/>
      <c r="J34" s="6" t="str">
        <f>IF(AND('Covered Benefits'!N38&lt;&gt;1,'Covered Benefits'!E38="OutPt, OON-Other",'Covered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2"/>
        <v/>
      </c>
      <c r="D35" s="29"/>
      <c r="E35" s="24"/>
      <c r="F35" s="30"/>
      <c r="G35" s="30"/>
      <c r="H35" s="31"/>
      <c r="J35" s="6" t="str">
        <f>IF(AND('Covered Benefits'!N39&lt;&gt;1,'Covered Benefits'!E39="OutPt, OON-Other",'Covered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2"/>
        <v/>
      </c>
      <c r="D36" s="29"/>
      <c r="E36" s="24"/>
      <c r="F36" s="30"/>
      <c r="G36" s="30"/>
      <c r="H36" s="31"/>
      <c r="J36" s="6" t="str">
        <f>IF(AND('Covered Benefits'!N40&lt;&gt;1,'Covered Benefits'!E40="OutPt, OON-Other",'Covered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2"/>
        <v/>
      </c>
      <c r="D37" s="29"/>
      <c r="E37" s="24"/>
      <c r="F37" s="30"/>
      <c r="G37" s="30"/>
      <c r="H37" s="31"/>
      <c r="J37" s="6" t="str">
        <f>IF(AND('Covered Benefits'!N41&lt;&gt;1,'Covered Benefits'!E41="OutPt, OON-Other",'Covered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2"/>
        <v/>
      </c>
      <c r="D38" s="29"/>
      <c r="E38" s="24"/>
      <c r="F38" s="30"/>
      <c r="G38" s="30"/>
      <c r="H38" s="31"/>
      <c r="J38" s="6" t="str">
        <f>IF(AND('Covered Benefits'!N42&lt;&gt;1,'Covered Benefits'!E42="OutPt, OON-Other",'Covered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2"/>
        <v/>
      </c>
      <c r="D39" s="29"/>
      <c r="E39" s="24"/>
      <c r="F39" s="30"/>
      <c r="G39" s="30"/>
      <c r="H39" s="31"/>
      <c r="J39" s="6" t="str">
        <f>IF(AND('Covered Benefits'!N43&lt;&gt;1,'Covered Benefits'!E43="OutPt, OON-Other",'Covered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2"/>
        <v/>
      </c>
      <c r="D40" s="29"/>
      <c r="E40" s="24"/>
      <c r="F40" s="30"/>
      <c r="G40" s="30"/>
      <c r="H40" s="31"/>
      <c r="J40" s="6" t="str">
        <f>IF(AND('Covered Benefits'!N44&lt;&gt;1,'Covered Benefits'!E44="OutPt, OON-Other",'Covered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2"/>
        <v/>
      </c>
      <c r="D41" s="29"/>
      <c r="E41" s="24"/>
      <c r="F41" s="30"/>
      <c r="G41" s="30"/>
      <c r="H41" s="31"/>
      <c r="J41" s="6" t="str">
        <f>IF(AND('Covered Benefits'!N45&lt;&gt;1,'Covered Benefits'!E45="OutPt, OON-Other",'Covered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2"/>
        <v/>
      </c>
      <c r="D42" s="29"/>
      <c r="E42" s="24"/>
      <c r="F42" s="30"/>
      <c r="G42" s="30"/>
      <c r="H42" s="31"/>
      <c r="J42" s="6" t="str">
        <f>IF(AND('Covered Benefits'!N46&lt;&gt;1,'Covered Benefits'!E46="OutPt, OON-Other",'Covered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2"/>
        <v/>
      </c>
      <c r="D43" s="29"/>
      <c r="E43" s="24"/>
      <c r="F43" s="30"/>
      <c r="G43" s="30"/>
      <c r="H43" s="31"/>
      <c r="J43" s="6" t="str">
        <f>IF(AND('Covered Benefits'!N47&lt;&gt;1,'Covered Benefits'!E47="OutPt, OON-Other",'Covered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L44</f>
        <v/>
      </c>
      <c r="C44" s="22" t="str">
        <f>M44</f>
        <v/>
      </c>
      <c r="D44" s="29"/>
      <c r="E44" s="24"/>
      <c r="F44" s="30"/>
      <c r="G44" s="30"/>
      <c r="H44" s="31"/>
      <c r="J44" s="6" t="str">
        <f>IF(AND('Covered Benefits'!N48&lt;&gt;1,'Covered Benefits'!E48="OutPt, OON-Other",'Covered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ref="B45:C60" si="3">L45</f>
        <v/>
      </c>
      <c r="C45" s="22" t="str">
        <f t="shared" si="3"/>
        <v/>
      </c>
      <c r="D45" s="29"/>
      <c r="E45" s="24"/>
      <c r="F45" s="30"/>
      <c r="G45" s="30"/>
      <c r="H45" s="31"/>
      <c r="J45" s="6" t="str">
        <f>IF(AND('Covered Benefits'!N49&lt;&gt;1,'Covered Benefits'!E49="OutPt, OON-Other",'Covered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OON-Other",'Covered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OON-Other",'Covered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OON-Other",'Covered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OON-Other",'Covered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OON-Other",'Covered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OON-Other",'Covered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OON-Other",'Covered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OON-Other",'Covered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OON-Other",'Covered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OON-Other",'Covered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OON-Other",'Covered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OON-Other",'Covered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OON-Other",'Covered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OON-Other",'Covered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M60</f>
        <v/>
      </c>
      <c r="D60" s="29"/>
      <c r="E60" s="24"/>
      <c r="F60" s="30"/>
      <c r="G60" s="30"/>
      <c r="H60" s="31"/>
      <c r="J60" s="6" t="str">
        <f>IF(AND('Covered Benefits'!N64&lt;&gt;1,'Covered Benefits'!E64="OutPt, OON-Other",'Covered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ref="B61" si="4">L61</f>
        <v/>
      </c>
      <c r="C61" s="22" t="str">
        <f>M61</f>
        <v/>
      </c>
      <c r="D61" s="29"/>
      <c r="E61" s="24"/>
      <c r="F61" s="30"/>
      <c r="G61" s="30"/>
      <c r="H61" s="31"/>
      <c r="J61" s="6" t="str">
        <f>IF(AND('Covered Benefits'!N65&lt;&gt;1,'Covered Benefits'!E65="OutPt, OON-Other",'Covered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OON-Other",'Covered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OON-Other",'Covered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OON-Other",'Covered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OON-Other",'Covered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OON-Other",'Covered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5">IF(AND(G64&gt;0,G66&lt;2/3),"Threshold Not Met","_")</f>
        <v>_</v>
      </c>
      <c r="H67" s="48" t="str">
        <f t="shared" si="5"/>
        <v>_</v>
      </c>
      <c r="J67" s="6" t="str">
        <f>IF(AND('Covered Benefits'!N71&lt;&gt;1,'Covered Benefits'!E71="OutPt, OON-Other",'Covered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OON-Other",'Covered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OON-Other",'Covered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6">IF(ISNUMBER(B70),SUMIF($D$6:$D$62,B70,$C$6:$C$62),"")</f>
        <v/>
      </c>
      <c r="D70" s="58" t="str">
        <f t="shared" ref="D70:D75" si="7">IF(ISNUMBER(C70),C70/$C$76,"")</f>
        <v/>
      </c>
      <c r="E70" s="59">
        <f>IF(ISNUMBER(D70),D70,0)</f>
        <v>0</v>
      </c>
      <c r="F70" s="60" t="str">
        <f>IF(AND(D64&gt;0,D66&lt;2/3),"Threshold Not Met",IF(E70&gt;0.5001,"Predominant Level Met","_"))</f>
        <v>_</v>
      </c>
      <c r="G70" s="27"/>
      <c r="J70" s="6" t="str">
        <f>IF(AND('Covered Benefits'!N74&lt;&gt;1,'Covered Benefits'!E74="OutPt, OON-Other",'Covered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6"/>
        <v/>
      </c>
      <c r="D71" s="58" t="str">
        <f t="shared" si="7"/>
        <v/>
      </c>
      <c r="E71" s="59">
        <f>IF(ISNUMBER(D71),SUM(D70:D71),0)</f>
        <v>0</v>
      </c>
      <c r="F71" s="61" t="str">
        <f>IF(OR(F70="Predominant Level Met",F70="Threshold Not Met"),"_",(IF(E71&gt;0.5001,"Predominant Level Met","_")))</f>
        <v>_</v>
      </c>
      <c r="G71" s="27"/>
      <c r="J71" s="6" t="str">
        <f>IF(AND('Covered Benefits'!N75&lt;&gt;1,'Covered Benefits'!E75="OutPt, OON-Other",'Covered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6"/>
        <v/>
      </c>
      <c r="D72" s="58" t="str">
        <f t="shared" si="7"/>
        <v/>
      </c>
      <c r="E72" s="59">
        <f>IF(ISNUMBER(D72),SUM(D70:D72),0)</f>
        <v>0</v>
      </c>
      <c r="F72" s="61" t="str">
        <f>IF(OR(F71="Predominant Level Met",F70="Predominant Level Met",F70="Threshold Not Met"),"_",(IF(E72&gt;0.5001,"Predominant Level Met","_")))</f>
        <v>_</v>
      </c>
      <c r="G72" s="62"/>
      <c r="J72" s="6" t="str">
        <f>IF(AND('Covered Benefits'!N76&lt;&gt;1,'Covered Benefits'!E76="OutPt, OON-Other",'Covered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6"/>
        <v/>
      </c>
      <c r="D73" s="58" t="str">
        <f t="shared" si="7"/>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OON-Other",'Covered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6"/>
        <v/>
      </c>
      <c r="D74" s="58" t="str">
        <f t="shared" si="7"/>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OON-Other",'Covered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6"/>
        <v/>
      </c>
      <c r="D75" s="58" t="str">
        <f t="shared" si="7"/>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OON-Other",'Covered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OON-Other",'Covered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OON-Other",'Covered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OON-Other",'Covered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8">IF(ISNUMBER(B79),SUMIF($E$6:$E$62,B79,$C$6:$C$62),"")</f>
        <v/>
      </c>
      <c r="D79" s="58" t="str">
        <f t="shared" ref="D79:D84" si="9">IF(ISNUMBER(C79),C79/$C$85,"")</f>
        <v/>
      </c>
      <c r="E79" s="59">
        <f>IF(ISNUMBER(D79),D79,0)</f>
        <v>0</v>
      </c>
      <c r="F79" s="60" t="str">
        <f>IF(AND(E64&gt;0,E66&lt;2/3),"Threshold Not Met",IF(E79&gt;0.5001,"Predominant Level Met","_"))</f>
        <v>_</v>
      </c>
      <c r="J79" s="6" t="str">
        <f>IF(AND('Covered Benefits'!N83&lt;&gt;1,'Covered Benefits'!E83="OutPt, OON-Other",'Covered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8"/>
        <v/>
      </c>
      <c r="D80" s="58" t="str">
        <f t="shared" si="9"/>
        <v/>
      </c>
      <c r="E80" s="59">
        <f>IF(ISNUMBER(D80),SUM(D79:D80),0)</f>
        <v>0</v>
      </c>
      <c r="F80" s="61" t="str">
        <f>IF(OR(F79="Predominant Level Met",F79="Threshold Not Met"),"_",(IF(E80&gt;0.5001,"Predominant Level Met","_")))</f>
        <v>_</v>
      </c>
      <c r="J80" s="6" t="str">
        <f>IF(AND('Covered Benefits'!N84&lt;&gt;1,'Covered Benefits'!E84="OutPt, OON-Other",'Covered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8"/>
        <v/>
      </c>
      <c r="D81" s="58" t="str">
        <f t="shared" si="9"/>
        <v/>
      </c>
      <c r="E81" s="59">
        <f>IF(ISNUMBER(D81),SUM(D79:D81),0)</f>
        <v>0</v>
      </c>
      <c r="F81" s="61" t="str">
        <f>IF(OR(F80="Predominant Level Met",F79="Predominant Level Met",F79="Threshold Not Met"),"_",(IF(E81&gt;0.5001,"Predominant Level Met","_")))</f>
        <v>_</v>
      </c>
      <c r="J81" s="6" t="str">
        <f>IF(AND('Covered Benefits'!N85&lt;&gt;1,'Covered Benefits'!E85="OutPt, OON-Other",'Covered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8"/>
        <v/>
      </c>
      <c r="D82" s="58" t="str">
        <f t="shared" si="9"/>
        <v/>
      </c>
      <c r="E82" s="59">
        <f>IF(ISNUMBER(D82),SUM(D79:D82),0)</f>
        <v>0</v>
      </c>
      <c r="F82" s="61" t="str">
        <f>IF(OR(F81="Predominant Level Met",F80="Predominant Level Met",F79="Predominant Level Met",F79="Threshold Not Met"),"_",(IF(E82&gt;0.5001,"Predominant Level Met","_")))</f>
        <v>_</v>
      </c>
      <c r="J82" s="6" t="str">
        <f>IF(AND('Covered Benefits'!N86&lt;&gt;1,'Covered Benefits'!E86="OutPt, OON-Other",'Covered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8"/>
        <v/>
      </c>
      <c r="D83" s="58" t="str">
        <f t="shared" si="9"/>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OON-Other",'Covered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8"/>
        <v/>
      </c>
      <c r="D84" s="58" t="str">
        <f t="shared" si="9"/>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OON-Other",'Covered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OON-Other",'Covered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OON-Other",'Covered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OON-Other",'Covered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10">IF(ISNUMBER(B88),SUMIF($G$6:$G$62,B88,$C$6:$C$62),"")</f>
        <v/>
      </c>
      <c r="D88" s="58" t="str">
        <f t="shared" ref="D88:D93" si="11">IF(ISNUMBER(C88),C88/$C$94,"")</f>
        <v/>
      </c>
      <c r="E88" s="59">
        <f>IF(ISNUMBER(D88),D88,0)</f>
        <v>0</v>
      </c>
      <c r="F88" s="60" t="str">
        <f>IF(AND(G64&gt;0,G66&lt;2/3),"Threshold Not Met",IF(E88&gt;0.5001,"Predominant Level Met","_"))</f>
        <v>_</v>
      </c>
      <c r="J88" s="6" t="str">
        <f>IF(AND('Covered Benefits'!N92&lt;&gt;1,'Covered Benefits'!E92="OutPt, OON-Other",'Covered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10"/>
        <v/>
      </c>
      <c r="D89" s="58" t="str">
        <f t="shared" si="11"/>
        <v/>
      </c>
      <c r="E89" s="59">
        <f>IF(ISNUMBER(D89),SUM(D88:D89),0)</f>
        <v>0</v>
      </c>
      <c r="F89" s="61" t="str">
        <f>IF(OR(F88="Predominant Level Met",F88="Threshold Not Met"),"_",(IF(E89&gt;0.5001,"Predominant Level Met","_")))</f>
        <v>_</v>
      </c>
      <c r="J89" s="6" t="str">
        <f>IF(AND('Covered Benefits'!N93&lt;&gt;1,'Covered Benefits'!E93="OutPt, OON-Other",'Covered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10"/>
        <v/>
      </c>
      <c r="D90" s="58" t="str">
        <f t="shared" si="11"/>
        <v/>
      </c>
      <c r="E90" s="59">
        <f>IF(ISNUMBER(D90),SUM(D88:D90),0)</f>
        <v>0</v>
      </c>
      <c r="F90" s="61" t="str">
        <f>IF(OR(F89="Predominant Level Met",F88="Predominant Level Met",F88="Threshold Not Met"),"_",(IF(E90&gt;0.5001,"Predominant Level Met","_")))</f>
        <v>_</v>
      </c>
      <c r="J90" s="6" t="str">
        <f>IF(AND('Covered Benefits'!N94&lt;&gt;1,'Covered Benefits'!E94="OutPt, OON-Other",'Covered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10"/>
        <v/>
      </c>
      <c r="D91" s="58" t="str">
        <f t="shared" si="11"/>
        <v/>
      </c>
      <c r="E91" s="59">
        <f>IF(ISNUMBER(D91),SUM(D88:D91),0)</f>
        <v>0</v>
      </c>
      <c r="F91" s="61" t="str">
        <f>IF(OR(F90="Predominant Level Met",F89="Predominant Level Met",F88="Predominant Level Met",F88="Threshold Not Met"),"_",(IF(E91&gt;0.5001,"Predominant Level Met","_")))</f>
        <v>_</v>
      </c>
      <c r="J91" s="6" t="str">
        <f>IF(AND('Covered Benefits'!N95&lt;&gt;1,'Covered Benefits'!E95="OutPt, OON-Other",'Covered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10"/>
        <v/>
      </c>
      <c r="D92" s="58" t="str">
        <f t="shared" si="11"/>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OON-Other",'Covered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10"/>
        <v/>
      </c>
      <c r="D93" s="58" t="str">
        <f t="shared" si="11"/>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OON-Other",'Covered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OON-Other",'Covered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OON-Other",'Covered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OON-Other",'Covered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2">IF(ISNUMBER(B97),SUMIF($H$6:$H$62,B97,$C$6:$C$62),"")</f>
        <v/>
      </c>
      <c r="D97" s="58" t="str">
        <f t="shared" ref="D97:D102" si="13">IF(ISNUMBER(C97),C97/$C$103,"")</f>
        <v/>
      </c>
      <c r="E97" s="59">
        <f>IF(ISNUMBER(D97),D97,0)</f>
        <v>0</v>
      </c>
      <c r="F97" s="60" t="str">
        <f>IF(AND(H64&gt;0,H66&lt;2/3),"Threshold Not Met",IF(E97&gt;0.5001,"Predominant Level Met","_"))</f>
        <v>_</v>
      </c>
      <c r="J97" s="6" t="str">
        <f>IF(AND('Covered Benefits'!N101&lt;&gt;1,'Covered Benefits'!E101="OutPt, OON-Other",'Covered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2"/>
        <v/>
      </c>
      <c r="D98" s="58" t="str">
        <f t="shared" si="13"/>
        <v/>
      </c>
      <c r="E98" s="59">
        <f>IF(ISNUMBER(D98),SUM(D97:D98),0)</f>
        <v>0</v>
      </c>
      <c r="F98" s="61" t="str">
        <f>IF(OR(F97="Predominant Level Met",F97="Threshold Not Met"),"_",(IF(E98&gt;0.5001,"Predominant Level Met","_")))</f>
        <v>_</v>
      </c>
      <c r="J98" s="6" t="str">
        <f>IF(AND('Covered Benefits'!N102&lt;&gt;1,'Covered Benefits'!E102="OutPt, OON-Other",'Covered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2"/>
        <v/>
      </c>
      <c r="D99" s="58" t="str">
        <f t="shared" si="13"/>
        <v/>
      </c>
      <c r="E99" s="59">
        <f>IF(ISNUMBER(D99),SUM(D97:D99),0)</f>
        <v>0</v>
      </c>
      <c r="F99" s="61" t="str">
        <f>IF(OR(F98="Predominant Level Met",F97="Predominant Level Met",F97="Threshold Not Met"),"_",(IF(E99&gt;0.5001,"Predominant Level Met","_")))</f>
        <v>_</v>
      </c>
      <c r="J99" s="6" t="str">
        <f>IF(AND('Covered Benefits'!N103&lt;&gt;1,'Covered Benefits'!E103="OutPt, OON-Other",'Covered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2"/>
        <v/>
      </c>
      <c r="D100" s="58" t="str">
        <f t="shared" si="13"/>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OON-Other",'Covered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2"/>
        <v/>
      </c>
      <c r="D101" s="58" t="str">
        <f t="shared" si="13"/>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OON-Other",'Covered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2"/>
        <v/>
      </c>
      <c r="D102" s="58" t="str">
        <f t="shared" si="13"/>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OON-Other",'Covered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OON-Other",'Covered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OON-Other",'Covered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OON-Other",'Covered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OON-Other",'Covered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OON-Other",'Covered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OON-Other",'Covered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OON-Other",'Covered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OON-Other",'Covered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OON-Other",'Covered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OON-Other",'Covered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OON-Other",'Covered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OON-Other",'Covered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OON-Other",'Covered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OON-Other",'Covered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OON-Other",'Covered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OON-Other",'Covered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OON-Other",'Covered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OON-Other",'Covered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OON-Other",'Covered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OON-Other",'Covered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OON-Other",'Covered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OON-Other",'Covered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OON-Other",'Covered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OON-Other",'Covered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OON-Other",'Covered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OON-Other",'Covered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OON-Other",'Covered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OON-Other",'Covered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OON-Other",'Covered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OON-Other",'Covered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OON-Other",'Covered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OON-Other",'Covered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OON-Other",'Covered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OON-Other",'Covered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OON-Other",'Covered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OON-Other",'Covered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OON-Other",'Covered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OON-Other",'Covered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OON-Other",'Covered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OON-Other",'Covered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OON-Other",'Covered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OON-Other",'Covered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OON-Other",'Covered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OON-Other",'Covered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OON-Other",'Covered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OON-Other",'Covered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OON-Other",'Covered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OON-Other",'Covered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OON-Other",'Covered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OON-Other",'Covered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OON-Other",'Covered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OON-Other",'Covered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OON-Other",'Covered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OON-Other",'Covered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OON-Other",'Covered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OON-Other",'Covered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OON-Other",'Covered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OON-Other",'Covered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OON-Other",'Covered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OON-Other",'Covered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OON-Other",'Covered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OON-Other",'Covered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OON-Other",'Covered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OON-Other",'Covered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OON-Other",'Covered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OON-Other",'Covered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OON-Other",'Covered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OON-Other",'Covered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OON-Other",'Covered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OON-Other",'Covered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OON-Other",'Covered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OON-Other",'Covered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OON-Other",'Covered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OON-Other",'Covered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OON-Other",'Covered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OON-Other",'Covered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OON-Other",'Covered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OON-Other",'Covered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OON-Other",'Covered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OON-Other",'Covered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OON-Other",'Covered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OON-Other",'Covered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OON-Other",'Covered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OON-Other",'Covered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OON-Other",'Covered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OON-Other",'Covered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OON-Other",'Covered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OON-Other",'Covered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OON-Other",'Covered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OON-Other",'Covered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OON-Other",'Covered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OON-Other",'Covered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OON-Other",'Covered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OON-Other",'Covered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OON-Other",'Covered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OON-Other",'Covered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OON-Other",'Covered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OON-Other",'Covered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OON-Other",'Covered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OON-Other",'Covered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OON-Other",'Covered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OON-Other",'Covered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OON-Other",'Covered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OON-Other",'Covered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OON-Other",'Covered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49" priority="25" operator="notBetween">
      <formula>0</formula>
      <formula>2000</formula>
    </cfRule>
  </conditionalFormatting>
  <conditionalFormatting sqref="B75">
    <cfRule type="containsErrors" dxfId="48" priority="24">
      <formula>ISERROR(B75)</formula>
    </cfRule>
  </conditionalFormatting>
  <conditionalFormatting sqref="B70:B74">
    <cfRule type="containsErrors" dxfId="47" priority="23">
      <formula>ISERROR(B70)</formula>
    </cfRule>
  </conditionalFormatting>
  <conditionalFormatting sqref="F70:F75">
    <cfRule type="containsText" dxfId="46" priority="22" operator="containsText" text="Predominant Level Met">
      <formula>NOT(ISERROR(SEARCH("Predominant Level Met",F70)))</formula>
    </cfRule>
  </conditionalFormatting>
  <conditionalFormatting sqref="G69">
    <cfRule type="containsText" dxfId="45" priority="20" operator="containsText" text="No such cost sharing shall be applied">
      <formula>NOT(ISERROR(SEARCH("No such cost sharing shall be applied",G69)))</formula>
    </cfRule>
    <cfRule type="cellIs" dxfId="44" priority="21" operator="notEqual">
      <formula>"No such cost sharing shall be applied"</formula>
    </cfRule>
  </conditionalFormatting>
  <conditionalFormatting sqref="D67:H67">
    <cfRule type="containsText" dxfId="43" priority="19" operator="containsText" text="Threshold Not Met">
      <formula>NOT(ISERROR(SEARCH("Threshold Not Met",D67)))</formula>
    </cfRule>
  </conditionalFormatting>
  <conditionalFormatting sqref="B79:B84">
    <cfRule type="cellIs" dxfId="42" priority="18" operator="notBetween">
      <formula>0</formula>
      <formula>2000</formula>
    </cfRule>
  </conditionalFormatting>
  <conditionalFormatting sqref="B79:B84">
    <cfRule type="containsErrors" dxfId="41" priority="17">
      <formula>ISERROR(B79)</formula>
    </cfRule>
  </conditionalFormatting>
  <conditionalFormatting sqref="F80:F84">
    <cfRule type="containsText" dxfId="40" priority="16" operator="containsText" text="Predominant Level Met">
      <formula>NOT(ISERROR(SEARCH("Predominant Level Met",F80)))</formula>
    </cfRule>
  </conditionalFormatting>
  <conditionalFormatting sqref="G78">
    <cfRule type="containsText" dxfId="39" priority="14" operator="containsText" text="No such cost sharing shall be applied">
      <formula>NOT(ISERROR(SEARCH("No such cost sharing shall be applied",G78)))</formula>
    </cfRule>
    <cfRule type="cellIs" dxfId="38" priority="15" operator="notEqual">
      <formula>"No such cost sharing shall be applied"</formula>
    </cfRule>
  </conditionalFormatting>
  <conditionalFormatting sqref="B88">
    <cfRule type="cellIs" dxfId="37" priority="13" operator="notBetween">
      <formula>0</formula>
      <formula>2000</formula>
    </cfRule>
  </conditionalFormatting>
  <conditionalFormatting sqref="B88">
    <cfRule type="containsErrors" dxfId="36" priority="12">
      <formula>ISERROR(B88)</formula>
    </cfRule>
  </conditionalFormatting>
  <conditionalFormatting sqref="B89:B93">
    <cfRule type="cellIs" dxfId="35" priority="11" operator="notBetween">
      <formula>0</formula>
      <formula>2000</formula>
    </cfRule>
  </conditionalFormatting>
  <conditionalFormatting sqref="B89:B93">
    <cfRule type="containsErrors" dxfId="34" priority="10">
      <formula>ISERROR(B89)</formula>
    </cfRule>
  </conditionalFormatting>
  <conditionalFormatting sqref="F89:F93">
    <cfRule type="containsText" dxfId="33" priority="9" operator="containsText" text="Predominant Level Met">
      <formula>NOT(ISERROR(SEARCH("Predominant Level Met",F89)))</formula>
    </cfRule>
  </conditionalFormatting>
  <conditionalFormatting sqref="G87">
    <cfRule type="containsText" dxfId="32" priority="8" operator="containsText" text="No such limits shall be applied">
      <formula>NOT(ISERROR(SEARCH("No such limits shall be applied",G87)))</formula>
    </cfRule>
  </conditionalFormatting>
  <conditionalFormatting sqref="F79">
    <cfRule type="containsText" dxfId="31" priority="7" operator="containsText" text="Predominant Level Met">
      <formula>NOT(ISERROR(SEARCH("Predominant Level Met",F79)))</formula>
    </cfRule>
  </conditionalFormatting>
  <conditionalFormatting sqref="F88">
    <cfRule type="containsText" dxfId="30" priority="6" operator="containsText" text="Predominant Level Met">
      <formula>NOT(ISERROR(SEARCH("Predominant Level Met",F88)))</formula>
    </cfRule>
  </conditionalFormatting>
  <conditionalFormatting sqref="B97:B102">
    <cfRule type="cellIs" dxfId="29" priority="5" operator="notBetween">
      <formula>0</formula>
      <formula>2000</formula>
    </cfRule>
  </conditionalFormatting>
  <conditionalFormatting sqref="B97:B102">
    <cfRule type="containsErrors" dxfId="28" priority="4">
      <formula>ISERROR(B97)</formula>
    </cfRule>
  </conditionalFormatting>
  <conditionalFormatting sqref="F98:F102">
    <cfRule type="containsText" dxfId="27" priority="3" operator="containsText" text="Predominant Level Met">
      <formula>NOT(ISERROR(SEARCH("Predominant Level Met",F98)))</formula>
    </cfRule>
  </conditionalFormatting>
  <conditionalFormatting sqref="F97">
    <cfRule type="containsText" dxfId="26" priority="2" operator="containsText" text="Predominant Level Met">
      <formula>NOT(ISERROR(SEARCH("Predominant Level Met",F97)))</formula>
    </cfRule>
  </conditionalFormatting>
  <conditionalFormatting sqref="G96">
    <cfRule type="containsText" dxfId="2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900-000000000000}">
      <formula1>"Y, N"</formula1>
    </dataValidation>
  </dataValidations>
  <pageMargins left="0.7" right="0.7" top="0.75" bottom="0.75" header="0.3" footer="0.3"/>
  <pageSetup paperSize="5" scale="28"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D15DD-AE41-49D0-A154-54AD106EB21B}">
  <dimension ref="A1:C21"/>
  <sheetViews>
    <sheetView tabSelected="1" zoomScaleNormal="100" workbookViewId="0">
      <selection activeCell="B1" sqref="B1:C1"/>
    </sheetView>
  </sheetViews>
  <sheetFormatPr defaultColWidth="8.81640625" defaultRowHeight="16.5" x14ac:dyDescent="0.45"/>
  <cols>
    <col min="1" max="1" width="8.81640625" style="125"/>
    <col min="2" max="3" width="45.54296875" style="6" customWidth="1"/>
    <col min="4" max="16384" width="8.81640625" style="6"/>
  </cols>
  <sheetData>
    <row r="1" spans="1:3" ht="75" customHeight="1" x14ac:dyDescent="0.45">
      <c r="B1" s="141" t="s">
        <v>116</v>
      </c>
      <c r="C1" s="141"/>
    </row>
    <row r="2" spans="1:3" ht="45" customHeight="1" x14ac:dyDescent="0.7">
      <c r="A2" s="126"/>
      <c r="B2" s="5" t="s">
        <v>73</v>
      </c>
      <c r="C2" s="4"/>
    </row>
    <row r="3" spans="1:3" ht="21.5" thickBot="1" x14ac:dyDescent="0.5">
      <c r="A3" s="126"/>
      <c r="B3" s="3"/>
      <c r="C3" s="2"/>
    </row>
    <row r="4" spans="1:3" ht="25.5" thickBot="1" x14ac:dyDescent="0.75">
      <c r="A4" s="134" t="s">
        <v>86</v>
      </c>
      <c r="B4" s="131" t="s">
        <v>72</v>
      </c>
      <c r="C4" s="132"/>
    </row>
    <row r="5" spans="1:3" ht="18" thickBot="1" x14ac:dyDescent="0.5">
      <c r="A5" s="135">
        <v>1</v>
      </c>
      <c r="B5" s="128" t="s">
        <v>71</v>
      </c>
      <c r="C5" s="129"/>
    </row>
    <row r="6" spans="1:3" ht="18" thickBot="1" x14ac:dyDescent="0.5">
      <c r="A6" s="135" t="s">
        <v>88</v>
      </c>
      <c r="B6" s="130" t="s">
        <v>70</v>
      </c>
      <c r="C6" s="133"/>
    </row>
    <row r="7" spans="1:3" ht="35.5" thickBot="1" x14ac:dyDescent="0.5">
      <c r="A7" s="135" t="s">
        <v>89</v>
      </c>
      <c r="B7" s="128" t="s">
        <v>69</v>
      </c>
      <c r="C7" s="129"/>
    </row>
    <row r="8" spans="1:3" ht="18" thickBot="1" x14ac:dyDescent="0.5">
      <c r="A8" s="135">
        <v>3</v>
      </c>
      <c r="B8" s="130" t="s">
        <v>68</v>
      </c>
      <c r="C8" s="133"/>
    </row>
    <row r="9" spans="1:3" ht="18" thickBot="1" x14ac:dyDescent="0.5">
      <c r="A9" s="135">
        <v>4</v>
      </c>
      <c r="B9" s="128" t="s">
        <v>90</v>
      </c>
      <c r="C9" s="129"/>
    </row>
    <row r="10" spans="1:3" ht="18" thickBot="1" x14ac:dyDescent="0.5">
      <c r="A10" s="135">
        <v>5</v>
      </c>
      <c r="B10" s="130" t="s">
        <v>91</v>
      </c>
      <c r="C10" s="133"/>
    </row>
    <row r="11" spans="1:3" ht="18" thickBot="1" x14ac:dyDescent="0.5">
      <c r="A11" s="135">
        <v>6</v>
      </c>
      <c r="B11" s="128" t="s">
        <v>92</v>
      </c>
      <c r="C11" s="129"/>
    </row>
    <row r="12" spans="1:3" ht="18" thickBot="1" x14ac:dyDescent="0.5">
      <c r="A12" s="135"/>
      <c r="B12" s="130"/>
      <c r="C12" s="133"/>
    </row>
    <row r="13" spans="1:3" ht="23.25" customHeight="1" thickBot="1" x14ac:dyDescent="0.5">
      <c r="A13" s="134" t="s">
        <v>87</v>
      </c>
      <c r="B13" s="127" t="s">
        <v>85</v>
      </c>
      <c r="C13" s="127"/>
    </row>
    <row r="14" spans="1:3" ht="18" thickBot="1" x14ac:dyDescent="0.5">
      <c r="A14" s="135">
        <v>1</v>
      </c>
      <c r="B14" s="136" t="s">
        <v>110</v>
      </c>
      <c r="C14" s="136"/>
    </row>
    <row r="15" spans="1:3" ht="18" thickBot="1" x14ac:dyDescent="0.5">
      <c r="A15" s="135">
        <v>2</v>
      </c>
      <c r="B15" s="137" t="s">
        <v>111</v>
      </c>
      <c r="C15" s="137"/>
    </row>
    <row r="16" spans="1:3" ht="18" thickBot="1" x14ac:dyDescent="0.5">
      <c r="A16" s="135">
        <v>3</v>
      </c>
      <c r="B16" s="136" t="s">
        <v>65</v>
      </c>
      <c r="C16" s="136"/>
    </row>
    <row r="17" spans="1:3" ht="18" thickBot="1" x14ac:dyDescent="0.5">
      <c r="A17" s="135">
        <v>4</v>
      </c>
      <c r="B17" s="137" t="s">
        <v>67</v>
      </c>
      <c r="C17" s="137"/>
    </row>
    <row r="18" spans="1:3" ht="18" thickBot="1" x14ac:dyDescent="0.5">
      <c r="A18" s="135">
        <v>5</v>
      </c>
      <c r="B18" s="138" t="s">
        <v>66</v>
      </c>
      <c r="C18" s="138"/>
    </row>
    <row r="19" spans="1:3" ht="18" thickBot="1" x14ac:dyDescent="0.5">
      <c r="A19" s="135">
        <v>6</v>
      </c>
      <c r="B19" s="140" t="s">
        <v>113</v>
      </c>
      <c r="C19" s="139"/>
    </row>
    <row r="20" spans="1:3" x14ac:dyDescent="0.45">
      <c r="B20" s="7"/>
    </row>
    <row r="21" spans="1:3" x14ac:dyDescent="0.45">
      <c r="A21" s="125" t="s">
        <v>114</v>
      </c>
    </row>
  </sheetData>
  <mergeCells count="1">
    <mergeCell ref="B1:C1"/>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M216"/>
  <sheetViews>
    <sheetView workbookViewId="0">
      <selection activeCell="C8" sqref="C8"/>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50" t="s">
        <v>93</v>
      </c>
      <c r="C1" s="144"/>
      <c r="D1" s="144"/>
      <c r="E1" s="144"/>
      <c r="F1" s="144"/>
      <c r="G1" s="144"/>
      <c r="H1" s="145"/>
    </row>
    <row r="2" spans="2:13" ht="66.7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EMERGENCY</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Benefits'!E10="Emergency",'Covered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Benefits'!E11="Emergency",'Covered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Benefits'!E12="Emergency",'Covered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Benefits'!E13="Emergency",'Covered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Benefits'!E14="Emergency",'Covered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Benefits'!E15="Emergency",'Covered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Benefits'!E16="Emergency",'Covered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Benefits'!E17="Emergency",'Covered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Benefits'!E18="Emergency",'Covered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Benefits'!E19="Emergency",'Covered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Benefits'!E20="Emergency",'Covered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Benefits'!E21="Emergency",'Covered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Benefits'!E22="Emergency",'Covered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Benefits'!E23="Emergency",'Covered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Benefits'!E24="Emergency",'Covered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Benefits'!E25="Emergency",'Covered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Benefits'!E26="Emergency",'Covered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Benefits'!E27="Emergency",'Covered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Benefits'!E28="Emergency",'Covered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Benefits'!E29="Emergency",'Covered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Benefits'!E30="Emergency",'Covered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Benefits'!E31="Emergency",'Covered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43" si="1">L28</f>
        <v/>
      </c>
      <c r="C28" s="22" t="str">
        <f t="shared" si="1"/>
        <v/>
      </c>
      <c r="D28" s="29"/>
      <c r="E28" s="24"/>
      <c r="F28" s="30"/>
      <c r="G28" s="30"/>
      <c r="H28" s="31"/>
      <c r="J28" s="6" t="str">
        <f>IF(AND('Covered Benefits'!N32&lt;&gt;1,'Covered Benefits'!E32="Emergency",'Covered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Benefits'!E33="Emergency",'Covered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L30</f>
        <v/>
      </c>
      <c r="C30" s="22" t="str">
        <f t="shared" si="1"/>
        <v/>
      </c>
      <c r="D30" s="29"/>
      <c r="E30" s="24"/>
      <c r="F30" s="30"/>
      <c r="G30" s="30"/>
      <c r="H30" s="31"/>
      <c r="J30" s="6" t="str">
        <f>IF(AND('Covered Benefits'!N34&lt;&gt;1,'Covered Benefits'!E34="Emergency",'Covered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Benefits'!E35="Emergency",'Covered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Benefits'!E36="Emergency",'Covered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Benefits'!E37="Emergency",'Covered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Benefits'!E38="Emergency",'Covered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Benefits'!E39="Emergency",'Covered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Benefits'!E40="Emergency",'Covered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Benefits'!E41="Emergency",'Covered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Benefits'!E42="Emergency",'Covered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Benefits'!E43="Emergency",'Covered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Benefits'!E44="Emergency",'Covered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Benefits'!E45="Emergency",'Covered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Benefits'!E46="Emergency",'Covered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Benefits'!E47="Emergency",'Covered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L44</f>
        <v/>
      </c>
      <c r="C44" s="22" t="str">
        <f>M44</f>
        <v/>
      </c>
      <c r="D44" s="29"/>
      <c r="E44" s="24"/>
      <c r="F44" s="30"/>
      <c r="G44" s="30"/>
      <c r="H44" s="31"/>
      <c r="J44" s="6" t="str">
        <f>IF(AND('Covered Benefits'!N48&lt;&gt;1,'Covered Benefits'!E48="Emergency",'Covered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ref="B45:C61" si="2">L45</f>
        <v/>
      </c>
      <c r="C45" s="22" t="str">
        <f t="shared" si="2"/>
        <v/>
      </c>
      <c r="D45" s="29"/>
      <c r="E45" s="24"/>
      <c r="F45" s="30"/>
      <c r="G45" s="30"/>
      <c r="H45" s="31"/>
      <c r="J45" s="6" t="str">
        <f>IF(AND('Covered Benefits'!N49&lt;&gt;1,'Covered Benefits'!E49="Emergency",'Covered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2"/>
        <v/>
      </c>
      <c r="C46" s="22" t="str">
        <f t="shared" si="2"/>
        <v/>
      </c>
      <c r="D46" s="29"/>
      <c r="E46" s="24"/>
      <c r="F46" s="30"/>
      <c r="G46" s="30"/>
      <c r="H46" s="31"/>
      <c r="J46" s="6" t="str">
        <f>IF(AND('Covered Benefits'!N50&lt;&gt;1,'Covered Benefits'!E50="Emergency",'Covered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2"/>
        <v/>
      </c>
      <c r="C47" s="22" t="str">
        <f t="shared" si="2"/>
        <v/>
      </c>
      <c r="D47" s="29"/>
      <c r="E47" s="24"/>
      <c r="F47" s="30"/>
      <c r="G47" s="30"/>
      <c r="H47" s="31"/>
      <c r="J47" s="6" t="str">
        <f>IF(AND('Covered Benefits'!N51&lt;&gt;1,'Covered Benefits'!E51="Emergency",'Covered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2"/>
        <v/>
      </c>
      <c r="C48" s="22" t="str">
        <f t="shared" si="2"/>
        <v/>
      </c>
      <c r="D48" s="29"/>
      <c r="E48" s="24"/>
      <c r="F48" s="30"/>
      <c r="G48" s="30"/>
      <c r="H48" s="31"/>
      <c r="J48" s="6" t="str">
        <f>IF(AND('Covered Benefits'!N52&lt;&gt;1,'Covered Benefits'!E52="Emergency",'Covered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2"/>
        <v/>
      </c>
      <c r="C49" s="22" t="str">
        <f t="shared" si="2"/>
        <v/>
      </c>
      <c r="D49" s="29"/>
      <c r="E49" s="24"/>
      <c r="F49" s="30"/>
      <c r="G49" s="30"/>
      <c r="H49" s="31"/>
      <c r="J49" s="6" t="str">
        <f>IF(AND('Covered Benefits'!N53&lt;&gt;1,'Covered Benefits'!E53="Emergency",'Covered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2"/>
        <v/>
      </c>
      <c r="C50" s="22" t="str">
        <f t="shared" si="2"/>
        <v/>
      </c>
      <c r="D50" s="29"/>
      <c r="E50" s="24"/>
      <c r="F50" s="30"/>
      <c r="G50" s="30"/>
      <c r="H50" s="31"/>
      <c r="J50" s="6" t="str">
        <f>IF(AND('Covered Benefits'!N54&lt;&gt;1,'Covered Benefits'!E54="Emergency",'Covered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2"/>
        <v/>
      </c>
      <c r="C51" s="22" t="str">
        <f t="shared" si="2"/>
        <v/>
      </c>
      <c r="D51" s="29"/>
      <c r="E51" s="24"/>
      <c r="F51" s="30"/>
      <c r="G51" s="30"/>
      <c r="H51" s="31"/>
      <c r="J51" s="6" t="str">
        <f>IF(AND('Covered Benefits'!N55&lt;&gt;1,'Covered Benefits'!E55="Emergency",'Covered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2"/>
        <v/>
      </c>
      <c r="C52" s="22" t="str">
        <f t="shared" si="2"/>
        <v/>
      </c>
      <c r="D52" s="29"/>
      <c r="E52" s="24"/>
      <c r="F52" s="30"/>
      <c r="G52" s="30"/>
      <c r="H52" s="31"/>
      <c r="J52" s="6" t="str">
        <f>IF(AND('Covered Benefits'!N56&lt;&gt;1,'Covered Benefits'!E56="Emergency",'Covered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2"/>
        <v/>
      </c>
      <c r="C53" s="22" t="str">
        <f t="shared" si="2"/>
        <v/>
      </c>
      <c r="D53" s="29"/>
      <c r="E53" s="24"/>
      <c r="F53" s="30"/>
      <c r="G53" s="30"/>
      <c r="H53" s="31"/>
      <c r="J53" s="6" t="str">
        <f>IF(AND('Covered Benefits'!N57&lt;&gt;1,'Covered Benefits'!E57="Emergency",'Covered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2"/>
        <v/>
      </c>
      <c r="C54" s="22" t="str">
        <f t="shared" si="2"/>
        <v/>
      </c>
      <c r="D54" s="29"/>
      <c r="E54" s="24"/>
      <c r="F54" s="30"/>
      <c r="G54" s="30"/>
      <c r="H54" s="31"/>
      <c r="J54" s="6" t="str">
        <f>IF(AND('Covered Benefits'!N58&lt;&gt;1,'Covered Benefits'!E58="Emergency",'Covered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2"/>
        <v/>
      </c>
      <c r="C55" s="22" t="str">
        <f t="shared" si="2"/>
        <v/>
      </c>
      <c r="D55" s="29"/>
      <c r="E55" s="24"/>
      <c r="F55" s="30"/>
      <c r="G55" s="30"/>
      <c r="H55" s="31"/>
      <c r="J55" s="6" t="str">
        <f>IF(AND('Covered Benefits'!N59&lt;&gt;1,'Covered Benefits'!E59="Emergency",'Covered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2"/>
        <v/>
      </c>
      <c r="C56" s="22" t="str">
        <f t="shared" si="2"/>
        <v/>
      </c>
      <c r="D56" s="29"/>
      <c r="E56" s="24"/>
      <c r="F56" s="30"/>
      <c r="G56" s="30"/>
      <c r="H56" s="31"/>
      <c r="J56" s="6" t="str">
        <f>IF(AND('Covered Benefits'!N60&lt;&gt;1,'Covered Benefits'!E60="Emergency",'Covered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2"/>
        <v/>
      </c>
      <c r="C57" s="22" t="str">
        <f t="shared" si="2"/>
        <v/>
      </c>
      <c r="D57" s="29"/>
      <c r="E57" s="24"/>
      <c r="F57" s="30"/>
      <c r="G57" s="30"/>
      <c r="H57" s="31"/>
      <c r="J57" s="6" t="str">
        <f>IF(AND('Covered Benefits'!N61&lt;&gt;1,'Covered Benefits'!E61="Emergency",'Covered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2"/>
        <v/>
      </c>
      <c r="C58" s="22" t="str">
        <f t="shared" si="2"/>
        <v/>
      </c>
      <c r="D58" s="29"/>
      <c r="E58" s="24"/>
      <c r="F58" s="30"/>
      <c r="G58" s="30"/>
      <c r="H58" s="31"/>
      <c r="J58" s="6" t="str">
        <f>IF(AND('Covered Benefits'!N62&lt;&gt;1,'Covered Benefits'!E62="Emergency",'Covered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2"/>
        <v/>
      </c>
      <c r="C59" s="22" t="str">
        <f t="shared" si="2"/>
        <v/>
      </c>
      <c r="D59" s="29"/>
      <c r="E59" s="24"/>
      <c r="F59" s="30"/>
      <c r="G59" s="30"/>
      <c r="H59" s="31"/>
      <c r="J59" s="6" t="str">
        <f>IF(AND('Covered Benefits'!N63&lt;&gt;1,'Covered Benefits'!E63="Emergency",'Covered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2"/>
        <v/>
      </c>
      <c r="C60" s="22" t="str">
        <f t="shared" si="2"/>
        <v/>
      </c>
      <c r="D60" s="29"/>
      <c r="E60" s="24"/>
      <c r="F60" s="30"/>
      <c r="G60" s="30"/>
      <c r="H60" s="31"/>
      <c r="J60" s="6" t="str">
        <f>IF(AND('Covered Benefits'!N64&lt;&gt;1,'Covered Benefits'!E64="Emergency",'Covered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ref="B61" si="3">L61</f>
        <v/>
      </c>
      <c r="C61" s="22" t="str">
        <f t="shared" si="2"/>
        <v/>
      </c>
      <c r="D61" s="29"/>
      <c r="E61" s="24"/>
      <c r="F61" s="30"/>
      <c r="G61" s="30"/>
      <c r="H61" s="31"/>
      <c r="J61" s="6" t="str">
        <f>IF(AND('Covered Benefits'!N65&lt;&gt;1,'Covered Benefits'!E65="Emergency",'Covered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Benefits'!E66="Emergency",'Covered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Benefits'!E67="Emergency",'Covered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Benefits'!E68="Emergency",'Covered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Benefits'!E69="Emergency",'Covered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Benefits'!E70="Emergency",'Covered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Benefits'!E71="Emergency",'Covered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51" t="s">
        <v>95</v>
      </c>
      <c r="C68" s="148"/>
      <c r="D68" s="148"/>
      <c r="E68" s="148"/>
      <c r="F68" s="149"/>
      <c r="G68" s="49"/>
      <c r="H68" s="50"/>
      <c r="J68" s="6" t="str">
        <f>IF(AND('Covered Benefits'!N72&lt;&gt;1,'Covered Benefits'!E72="Emergency",'Covered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Benefits'!E73="Emergency",'Covered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Benefits'!E74="Emergency",'Covered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Benefits'!E75="Emergency",'Covered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Benefits'!E76="Emergency",'Covered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Benefits'!E77="Emergency",'Covered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Benefits'!E78="Emergency",'Covered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Benefits'!E79="Emergency",'Covered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Benefits'!E80="Emergency",'Covered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Benefits'!E81="Emergency",'Covered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Benefits'!E82="Emergency",'Covered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Benefits'!E83="Emergency",'Covered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Benefits'!E84="Emergency",'Covered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Benefits'!E85="Emergency",'Covered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Benefits'!E86="Emergency",'Covered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Benefits'!E87="Emergency",'Covered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Benefits'!E88="Emergency",'Covered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Benefits'!E89="Emergency",'Covered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Benefits'!E90="Emergency",'Covered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Benefits'!E91="Emergency",'Covered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Benefits'!E92="Emergency",'Covered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Benefits'!E93="Emergency",'Covered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Benefits'!E94="Emergency",'Covered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Benefits'!E95="Emergency",'Covered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Benefits'!E96="Emergency",'Covered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Benefits'!E97="Emergency",'Covered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Benefits'!E98="Emergency",'Covered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Benefits'!E99="Emergency",'Covered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Benefits'!E100="Emergency",'Covered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Benefits'!E101="Emergency",'Covered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Benefits'!E102="Emergency",'Covered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Benefits'!E103="Emergency",'Covered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Benefits'!E104="Emergency",'Covered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Benefits'!E105="Emergency",'Covered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Benefits'!E106="Emergency",'Covered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Benefits'!E107="Emergency",'Covered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Benefits'!E108="Emergency",'Covered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Benefits'!E109="Emergency",'Covered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Benefits'!E110="Emergency",'Covered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Benefits'!E111="Emergency",'Covered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Benefits'!E112="Emergency",'Covered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Benefits'!E113="Emergency",'Covered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Benefits'!E114="Emergency",'Covered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Benefits'!E115="Emergency",'Covered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Benefits'!E116="Emergency",'Covered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Benefits'!E117="Emergency",'Covered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Benefits'!E118="Emergency",'Covered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Benefits'!E119="Emergency",'Covered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Benefits'!E120="Emergency",'Covered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Benefits'!E121="Emergency",'Covered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Benefits'!E122="Emergency",'Covered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Benefits'!E123="Emergency",'Covered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Benefits'!E124="Emergency",'Covered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Benefits'!E125="Emergency",'Covered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Benefits'!E126="Emergency",'Covered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Benefits'!E127="Emergency",'Covered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Benefits'!E128="Emergency",'Covered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Benefits'!E129="Emergency",'Covered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Benefits'!E130="Emergency",'Covered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Benefits'!E131="Emergency",'Covered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Benefits'!E132="Emergency",'Covered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Benefits'!E133="Emergency",'Covered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Benefits'!E134="Emergency",'Covered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Benefits'!E135="Emergency",'Covered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Benefits'!E136="Emergency",'Covered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Benefits'!E137="Emergency",'Covered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Benefits'!E138="Emergency",'Covered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Benefits'!E139="Emergency",'Covered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Benefits'!E140="Emergency",'Covered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Benefits'!E141="Emergency",'Covered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Benefits'!E142="Emergency",'Covered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Benefits'!E143="Emergency",'Covered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Benefits'!E144="Emergency",'Covered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Benefits'!E145="Emergency",'Covered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Benefits'!E146="Emergency",'Covered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Benefits'!E147="Emergency",'Covered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Benefits'!E148="Emergency",'Covered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Benefits'!E149="Emergency",'Covered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Benefits'!E150="Emergency",'Covered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Benefits'!E151="Emergency",'Covered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Benefits'!E152="Emergency",'Covered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Benefits'!E153="Emergency",'Covered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Benefits'!E154="Emergency",'Covered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Benefits'!E155="Emergency",'Covered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Benefits'!E156="Emergency",'Covered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Benefits'!E157="Emergency",'Covered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Benefits'!E158="Emergency",'Covered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Benefits'!E159="Emergency",'Covered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Benefits'!E160="Emergency",'Covered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Benefits'!E161="Emergency",'Covered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Benefits'!E162="Emergency",'Covered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Benefits'!E163="Emergency",'Covered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Benefits'!E164="Emergency",'Covered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Benefits'!E165="Emergency",'Covered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Benefits'!E166="Emergency",'Covered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Benefits'!E167="Emergency",'Covered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Benefits'!E168="Emergency",'Covered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Benefits'!E169="Emergency",'Covered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Benefits'!E170="Emergency",'Covered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Benefits'!E171="Emergency",'Covered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Benefits'!E172="Emergency",'Covered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Benefits'!E173="Emergency",'Covered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Benefits'!E174="Emergency",'Covered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Benefits'!E175="Emergency",'Covered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Benefits'!E176="Emergency",'Covered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Benefits'!E177="Emergency",'Covered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Benefits'!E178="Emergency",'Covered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Benefits'!E179="Emergency",'Covered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Benefits'!E180="Emergency",'Covered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Benefits'!E181="Emergency",'Covered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Benefits'!E182="Emergency",'Covered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Benefits'!E183="Emergency",'Covered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Benefits'!E184="Emergency",'Covered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Benefits'!E185="Emergency",'Covered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Benefits'!E186="Emergency",'Covered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Benefits'!E187="Emergency",'Covered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Benefits'!E188="Emergency",'Covered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Benefits'!E189="Emergency",'Covered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Benefits'!E190="Emergency",'Covered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Benefits'!E191="Emergency",'Covered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Benefits'!E192="Emergency",'Covered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Benefits'!E193="Emergency",'Covered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Benefits'!E194="Emergency",'Covered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Benefits'!E195="Emergency",'Covered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Benefits'!E196="Emergency",'Covered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Benefits'!E197="Emergency",'Covered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Benefits'!E198="Emergency",'Covered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Benefits'!E199="Emergency",'Covered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Benefits'!E200="Emergency",'Covered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Benefits'!E201="Emergency",'Covered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Benefits'!E202="Emergency",'Covered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Benefits'!E203="Emergency",'Covered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Benefits'!E204="Emergency",'Covered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Benefits'!E205="Emergency",'Covered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Benefits'!E206="Emergency",'Covered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Benefits'!E207="Emergency",'Covered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Benefits'!E208="Emergency",'Covered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Benefits'!E209="Emergency",'Covered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Benefits'!E210="Emergency",'Covered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Benefits'!E211="Emergency",'Covered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24" priority="25" operator="notBetween">
      <formula>0</formula>
      <formula>2000</formula>
    </cfRule>
  </conditionalFormatting>
  <conditionalFormatting sqref="B75">
    <cfRule type="containsErrors" dxfId="23" priority="24">
      <formula>ISERROR(B75)</formula>
    </cfRule>
  </conditionalFormatting>
  <conditionalFormatting sqref="B70:B74">
    <cfRule type="containsErrors" dxfId="22" priority="23">
      <formula>ISERROR(B70)</formula>
    </cfRule>
  </conditionalFormatting>
  <conditionalFormatting sqref="F70:F75">
    <cfRule type="containsText" dxfId="21" priority="22" operator="containsText" text="Predominant Level Met">
      <formula>NOT(ISERROR(SEARCH("Predominant Level Met",F70)))</formula>
    </cfRule>
  </conditionalFormatting>
  <conditionalFormatting sqref="G69">
    <cfRule type="containsText" dxfId="20" priority="20" operator="containsText" text="No such cost sharing shall be applied">
      <formula>NOT(ISERROR(SEARCH("No such cost sharing shall be applied",G69)))</formula>
    </cfRule>
    <cfRule type="cellIs" dxfId="19" priority="21" operator="notEqual">
      <formula>"No such cost sharing shall be applied"</formula>
    </cfRule>
  </conditionalFormatting>
  <conditionalFormatting sqref="D67:H67">
    <cfRule type="containsText" dxfId="18" priority="19" operator="containsText" text="Threshold Not Met">
      <formula>NOT(ISERROR(SEARCH("Threshold Not Met",D67)))</formula>
    </cfRule>
  </conditionalFormatting>
  <conditionalFormatting sqref="B79:B84">
    <cfRule type="cellIs" dxfId="17" priority="18" operator="notBetween">
      <formula>0</formula>
      <formula>2000</formula>
    </cfRule>
  </conditionalFormatting>
  <conditionalFormatting sqref="B79:B84">
    <cfRule type="containsErrors" dxfId="16" priority="17">
      <formula>ISERROR(B79)</formula>
    </cfRule>
  </conditionalFormatting>
  <conditionalFormatting sqref="F80:F84">
    <cfRule type="containsText" dxfId="15" priority="16" operator="containsText" text="Predominant Level Met">
      <formula>NOT(ISERROR(SEARCH("Predominant Level Met",F80)))</formula>
    </cfRule>
  </conditionalFormatting>
  <conditionalFormatting sqref="G78">
    <cfRule type="containsText" dxfId="14" priority="14" operator="containsText" text="No such cost sharing shall be applied">
      <formula>NOT(ISERROR(SEARCH("No such cost sharing shall be applied",G78)))</formula>
    </cfRule>
    <cfRule type="cellIs" dxfId="13" priority="15" operator="notEqual">
      <formula>"No such cost sharing shall be applied"</formula>
    </cfRule>
  </conditionalFormatting>
  <conditionalFormatting sqref="B88">
    <cfRule type="cellIs" dxfId="12" priority="13" operator="notBetween">
      <formula>0</formula>
      <formula>2000</formula>
    </cfRule>
  </conditionalFormatting>
  <conditionalFormatting sqref="B88">
    <cfRule type="containsErrors" dxfId="11" priority="12">
      <formula>ISERROR(B88)</formula>
    </cfRule>
  </conditionalFormatting>
  <conditionalFormatting sqref="B89:B93">
    <cfRule type="cellIs" dxfId="10" priority="11" operator="notBetween">
      <formula>0</formula>
      <formula>2000</formula>
    </cfRule>
  </conditionalFormatting>
  <conditionalFormatting sqref="B89:B93">
    <cfRule type="containsErrors" dxfId="9" priority="10">
      <formula>ISERROR(B89)</formula>
    </cfRule>
  </conditionalFormatting>
  <conditionalFormatting sqref="F89:F93">
    <cfRule type="containsText" dxfId="8" priority="9" operator="containsText" text="Predominant Level Met">
      <formula>NOT(ISERROR(SEARCH("Predominant Level Met",F89)))</formula>
    </cfRule>
  </conditionalFormatting>
  <conditionalFormatting sqref="G87">
    <cfRule type="containsText" dxfId="7" priority="8" operator="containsText" text="No such limits shall be applied">
      <formula>NOT(ISERROR(SEARCH("No such limits shall be applied",G87)))</formula>
    </cfRule>
  </conditionalFormatting>
  <conditionalFormatting sqref="F79">
    <cfRule type="containsText" dxfId="6" priority="7" operator="containsText" text="Predominant Level Met">
      <formula>NOT(ISERROR(SEARCH("Predominant Level Met",F79)))</formula>
    </cfRule>
  </conditionalFormatting>
  <conditionalFormatting sqref="F88">
    <cfRule type="containsText" dxfId="5" priority="6" operator="containsText" text="Predominant Level Met">
      <formula>NOT(ISERROR(SEARCH("Predominant Level Met",F88)))</formula>
    </cfRule>
  </conditionalFormatting>
  <conditionalFormatting sqref="B97:B102">
    <cfRule type="cellIs" dxfId="4" priority="5" operator="notBetween">
      <formula>0</formula>
      <formula>2000</formula>
    </cfRule>
  </conditionalFormatting>
  <conditionalFormatting sqref="B97:B102">
    <cfRule type="containsErrors" dxfId="3" priority="4">
      <formula>ISERROR(B97)</formula>
    </cfRule>
  </conditionalFormatting>
  <conditionalFormatting sqref="F98:F102">
    <cfRule type="containsText" dxfId="2" priority="3" operator="containsText" text="Predominant Level Met">
      <formula>NOT(ISERROR(SEARCH("Predominant Level Met",F98)))</formula>
    </cfRule>
  </conditionalFormatting>
  <conditionalFormatting sqref="F97">
    <cfRule type="containsText" dxfId="1" priority="2" operator="containsText" text="Predominant Level Met">
      <formula>NOT(ISERROR(SEARCH("Predominant Level Met",F97)))</formula>
    </cfRule>
  </conditionalFormatting>
  <conditionalFormatting sqref="G96">
    <cfRule type="containsText" dxfId="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A00-000000000000}">
      <formula1>"Y, N"</formula1>
    </dataValidation>
  </dataValidations>
  <pageMargins left="0.7" right="0.7" top="0.75" bottom="0.75" header="0.3" footer="0.3"/>
  <pageSetup paperSize="5" scale="29"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04A4-9617-4CA6-93B4-10F2D48ED3E7}">
  <dimension ref="A1"/>
  <sheetViews>
    <sheetView workbookViewId="0">
      <selection activeCell="T17" sqref="T17"/>
    </sheetView>
  </sheetViews>
  <sheetFormatPr defaultRowHeight="14.5" x14ac:dyDescent="0.35"/>
  <sheetData/>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6EFC-CCB2-4809-B3D5-7E020F441F2F}">
  <dimension ref="A1"/>
  <sheetViews>
    <sheetView workbookViewId="0">
      <selection activeCell="O15" sqref="O15"/>
    </sheetView>
  </sheetViews>
  <sheetFormatPr defaultRowHeight="14.5" x14ac:dyDescent="0.35"/>
  <sheetData/>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1BAA-3398-4006-B170-AC51EFEB4FA3}">
  <dimension ref="A1"/>
  <sheetViews>
    <sheetView workbookViewId="0">
      <selection activeCell="Q19" sqref="Q19"/>
    </sheetView>
  </sheetViews>
  <sheetFormatPr defaultRowHeight="14.5" x14ac:dyDescent="0.35"/>
  <sheetData/>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11"/>
  <sheetViews>
    <sheetView zoomScaleNormal="100" workbookViewId="0">
      <pane ySplit="9" topLeftCell="A166" activePane="bottomLeft" state="frozen"/>
      <selection activeCell="B14" sqref="B14"/>
      <selection pane="bottomLeft" activeCell="C4" sqref="C4"/>
    </sheetView>
  </sheetViews>
  <sheetFormatPr defaultColWidth="8.81640625" defaultRowHeight="16.5" x14ac:dyDescent="0.45"/>
  <cols>
    <col min="1" max="1" width="2" style="6" customWidth="1"/>
    <col min="2" max="2" width="75" style="6" customWidth="1"/>
    <col min="3" max="3" width="20" style="6" customWidth="1"/>
    <col min="4" max="4" width="25.453125" style="6" customWidth="1"/>
    <col min="5" max="5" width="27" style="6" customWidth="1"/>
    <col min="6" max="6" width="8.81640625" style="6"/>
    <col min="7" max="7" width="15.81640625" style="6" hidden="1" customWidth="1"/>
    <col min="8" max="10" width="7.54296875" style="6" hidden="1" customWidth="1"/>
    <col min="11" max="12" width="21" style="6" hidden="1" customWidth="1"/>
    <col min="13" max="13" width="19.54296875" style="6" hidden="1" customWidth="1"/>
    <col min="14" max="14" width="6.81640625" style="6" hidden="1" customWidth="1"/>
    <col min="15" max="15" width="13.54296875" style="6" hidden="1" customWidth="1"/>
    <col min="16" max="18" width="8.81640625" style="6"/>
    <col min="19" max="22" width="10.81640625" style="6" customWidth="1"/>
    <col min="23" max="16384" width="8.81640625" style="6"/>
  </cols>
  <sheetData>
    <row r="1" spans="1:14" ht="25.5" thickBot="1" x14ac:dyDescent="0.75">
      <c r="B1" s="113" t="s">
        <v>97</v>
      </c>
      <c r="C1" s="124"/>
      <c r="D1" s="114"/>
    </row>
    <row r="2" spans="1:14" ht="19.5" customHeight="1" x14ac:dyDescent="0.45">
      <c r="B2" s="115" t="s">
        <v>28</v>
      </c>
      <c r="C2" s="116" t="str">
        <f>IF('Issuer and Plan Info'!C5="","",'Issuer and Plan Info'!C5)</f>
        <v/>
      </c>
      <c r="D2" s="117"/>
      <c r="G2" s="85"/>
    </row>
    <row r="3" spans="1:14" ht="19.5" customHeight="1" x14ac:dyDescent="0.45">
      <c r="B3" s="118" t="s">
        <v>29</v>
      </c>
      <c r="C3" s="119" t="str">
        <f>IF('Issuer and Plan Info'!C14="","",'Issuer and Plan Info'!C14)</f>
        <v/>
      </c>
      <c r="D3" s="120"/>
      <c r="G3" s="85"/>
    </row>
    <row r="4" spans="1:14" ht="19.5" customHeight="1" thickBot="1" x14ac:dyDescent="0.5">
      <c r="A4" s="86"/>
      <c r="B4" s="121" t="s">
        <v>30</v>
      </c>
      <c r="C4" s="122" t="str">
        <f>IF('Issuer and Plan Info'!C18="","",'Issuer and Plan Info'!C16)</f>
        <v/>
      </c>
      <c r="D4" s="123"/>
      <c r="E4" s="87"/>
      <c r="G4" s="85"/>
    </row>
    <row r="5" spans="1:14" ht="33.75" customHeight="1" thickBot="1" x14ac:dyDescent="0.5">
      <c r="A5" s="86"/>
      <c r="B5" s="88"/>
      <c r="C5" s="89"/>
      <c r="D5" s="90"/>
      <c r="E5" s="91" t="s">
        <v>64</v>
      </c>
      <c r="G5" s="85"/>
    </row>
    <row r="6" spans="1:14" ht="30" customHeight="1" thickBot="1" x14ac:dyDescent="0.5">
      <c r="A6" s="92"/>
      <c r="B6" s="93"/>
      <c r="C6" s="94"/>
      <c r="D6" s="95" t="s">
        <v>104</v>
      </c>
      <c r="E6" s="96" t="s">
        <v>40</v>
      </c>
      <c r="G6" s="85"/>
    </row>
    <row r="7" spans="1:14" ht="30" customHeight="1" thickBot="1" x14ac:dyDescent="0.5">
      <c r="A7" s="92"/>
      <c r="B7" s="97"/>
      <c r="C7" s="98"/>
      <c r="D7" s="99" t="s">
        <v>62</v>
      </c>
      <c r="E7" s="100" t="s">
        <v>31</v>
      </c>
    </row>
    <row r="8" spans="1:14" ht="42" customHeight="1" thickBot="1" x14ac:dyDescent="0.5">
      <c r="A8" s="92"/>
      <c r="B8" s="101"/>
      <c r="C8" s="102"/>
      <c r="D8" s="103" t="s">
        <v>33</v>
      </c>
      <c r="E8" s="104" t="s">
        <v>34</v>
      </c>
    </row>
    <row r="9" spans="1:14" ht="50" thickBot="1" x14ac:dyDescent="0.5">
      <c r="A9" s="92"/>
      <c r="B9" s="105" t="s">
        <v>97</v>
      </c>
      <c r="C9" s="106" t="s">
        <v>35</v>
      </c>
      <c r="D9" s="106" t="s">
        <v>63</v>
      </c>
      <c r="E9" s="107" t="s">
        <v>36</v>
      </c>
      <c r="K9" s="142" t="s">
        <v>37</v>
      </c>
      <c r="L9" s="142"/>
    </row>
    <row r="10" spans="1:14" x14ac:dyDescent="0.45">
      <c r="B10" s="108"/>
      <c r="C10" s="109"/>
      <c r="D10" s="110"/>
      <c r="E10" s="111"/>
      <c r="G10" s="6" t="s">
        <v>38</v>
      </c>
      <c r="K10" s="6" t="s">
        <v>39</v>
      </c>
      <c r="L10" s="6" t="s">
        <v>40</v>
      </c>
      <c r="N10" s="27" t="str">
        <f>IF(C10="MH/SUD",1,"_")</f>
        <v>_</v>
      </c>
    </row>
    <row r="11" spans="1:14" x14ac:dyDescent="0.45">
      <c r="B11" s="108"/>
      <c r="C11" s="109"/>
      <c r="D11" s="110"/>
      <c r="E11" s="111"/>
      <c r="G11" s="6" t="s">
        <v>31</v>
      </c>
      <c r="K11" s="6" t="s">
        <v>41</v>
      </c>
      <c r="L11" s="6" t="s">
        <v>41</v>
      </c>
      <c r="N11" s="27" t="str">
        <f t="shared" ref="N11:N74" si="0">IF(C11="MH/SUD",1,"_")</f>
        <v>_</v>
      </c>
    </row>
    <row r="12" spans="1:14" x14ac:dyDescent="0.45">
      <c r="B12" s="108"/>
      <c r="C12" s="109"/>
      <c r="D12" s="110"/>
      <c r="E12" s="111"/>
      <c r="G12" s="6" t="s">
        <v>32</v>
      </c>
      <c r="K12" s="6" t="s">
        <v>42</v>
      </c>
      <c r="L12" s="6" t="s">
        <v>42</v>
      </c>
      <c r="N12" s="27" t="str">
        <f t="shared" si="0"/>
        <v>_</v>
      </c>
    </row>
    <row r="13" spans="1:14" x14ac:dyDescent="0.45">
      <c r="B13" s="108"/>
      <c r="C13" s="109"/>
      <c r="D13" s="110"/>
      <c r="E13" s="111"/>
      <c r="G13" s="6" t="s">
        <v>40</v>
      </c>
      <c r="I13" s="8"/>
      <c r="K13" s="6" t="s">
        <v>43</v>
      </c>
      <c r="L13" s="6" t="s">
        <v>44</v>
      </c>
      <c r="N13" s="27" t="str">
        <f t="shared" si="0"/>
        <v>_</v>
      </c>
    </row>
    <row r="14" spans="1:14" x14ac:dyDescent="0.45">
      <c r="B14" s="108"/>
      <c r="C14" s="109"/>
      <c r="D14" s="110"/>
      <c r="E14" s="111"/>
      <c r="I14" s="8"/>
      <c r="K14" s="6" t="s">
        <v>45</v>
      </c>
      <c r="L14" s="6" t="s">
        <v>46</v>
      </c>
      <c r="N14" s="27" t="str">
        <f t="shared" si="0"/>
        <v>_</v>
      </c>
    </row>
    <row r="15" spans="1:14" x14ac:dyDescent="0.45">
      <c r="B15" s="108"/>
      <c r="C15" s="109"/>
      <c r="D15" s="110"/>
      <c r="E15" s="111"/>
      <c r="G15" s="6" t="s">
        <v>47</v>
      </c>
      <c r="I15" s="8"/>
      <c r="K15" s="6" t="s">
        <v>48</v>
      </c>
      <c r="L15" s="6" t="s">
        <v>49</v>
      </c>
      <c r="N15" s="27" t="str">
        <f t="shared" si="0"/>
        <v>_</v>
      </c>
    </row>
    <row r="16" spans="1:14" x14ac:dyDescent="0.45">
      <c r="B16" s="108"/>
      <c r="C16" s="109"/>
      <c r="D16" s="110"/>
      <c r="E16" s="111"/>
      <c r="G16" s="6" t="s">
        <v>31</v>
      </c>
      <c r="I16" s="8"/>
      <c r="K16" s="6" t="s">
        <v>50</v>
      </c>
      <c r="L16" s="6" t="s">
        <v>51</v>
      </c>
      <c r="N16" s="27" t="str">
        <f t="shared" si="0"/>
        <v>_</v>
      </c>
    </row>
    <row r="17" spans="2:14" x14ac:dyDescent="0.45">
      <c r="B17" s="108"/>
      <c r="C17" s="109"/>
      <c r="D17" s="110"/>
      <c r="E17" s="111"/>
      <c r="G17" s="85" t="s">
        <v>32</v>
      </c>
      <c r="I17" s="8"/>
      <c r="K17" s="6" t="s">
        <v>49</v>
      </c>
      <c r="N17" s="27" t="str">
        <f t="shared" si="0"/>
        <v>_</v>
      </c>
    </row>
    <row r="18" spans="2:14" x14ac:dyDescent="0.45">
      <c r="B18" s="108"/>
      <c r="C18" s="109"/>
      <c r="D18" s="110"/>
      <c r="E18" s="111"/>
      <c r="G18" s="6" t="s">
        <v>40</v>
      </c>
      <c r="I18" s="8"/>
      <c r="K18" s="6" t="s">
        <v>51</v>
      </c>
      <c r="N18" s="27" t="str">
        <f t="shared" si="0"/>
        <v>_</v>
      </c>
    </row>
    <row r="19" spans="2:14" x14ac:dyDescent="0.45">
      <c r="B19" s="108"/>
      <c r="C19" s="109"/>
      <c r="D19" s="110"/>
      <c r="E19" s="111"/>
      <c r="I19" s="8"/>
      <c r="N19" s="27" t="str">
        <f t="shared" si="0"/>
        <v>_</v>
      </c>
    </row>
    <row r="20" spans="2:14" x14ac:dyDescent="0.45">
      <c r="B20" s="108"/>
      <c r="C20" s="109"/>
      <c r="D20" s="110"/>
      <c r="E20" s="111"/>
      <c r="I20" s="8"/>
      <c r="N20" s="27" t="str">
        <f t="shared" si="0"/>
        <v>_</v>
      </c>
    </row>
    <row r="21" spans="2:14" x14ac:dyDescent="0.45">
      <c r="B21" s="108"/>
      <c r="C21" s="109"/>
      <c r="D21" s="110"/>
      <c r="E21" s="111"/>
      <c r="I21" s="8"/>
      <c r="K21" s="8" t="s">
        <v>52</v>
      </c>
      <c r="L21" s="8"/>
      <c r="N21" s="27" t="str">
        <f t="shared" si="0"/>
        <v>_</v>
      </c>
    </row>
    <row r="22" spans="2:14" x14ac:dyDescent="0.45">
      <c r="B22" s="108"/>
      <c r="C22" s="109"/>
      <c r="D22" s="110"/>
      <c r="E22" s="111"/>
      <c r="I22" s="8"/>
      <c r="K22" s="8" t="s">
        <v>34</v>
      </c>
      <c r="N22" s="27" t="str">
        <f t="shared" si="0"/>
        <v>_</v>
      </c>
    </row>
    <row r="23" spans="2:14" x14ac:dyDescent="0.45">
      <c r="B23" s="108"/>
      <c r="C23" s="109"/>
      <c r="D23" s="110"/>
      <c r="E23" s="111"/>
      <c r="I23" s="8"/>
      <c r="K23" s="8">
        <v>2</v>
      </c>
      <c r="L23" s="8"/>
      <c r="N23" s="27" t="str">
        <f t="shared" si="0"/>
        <v>_</v>
      </c>
    </row>
    <row r="24" spans="2:14" x14ac:dyDescent="0.45">
      <c r="B24" s="108"/>
      <c r="C24" s="109"/>
      <c r="D24" s="110"/>
      <c r="E24" s="111"/>
      <c r="K24" s="8">
        <v>3</v>
      </c>
      <c r="N24" s="27" t="str">
        <f t="shared" si="0"/>
        <v>_</v>
      </c>
    </row>
    <row r="25" spans="2:14" x14ac:dyDescent="0.45">
      <c r="B25" s="108"/>
      <c r="C25" s="109"/>
      <c r="D25" s="110"/>
      <c r="E25" s="111"/>
      <c r="I25" s="8"/>
      <c r="K25" s="8">
        <v>4</v>
      </c>
      <c r="N25" s="27" t="str">
        <f t="shared" si="0"/>
        <v>_</v>
      </c>
    </row>
    <row r="26" spans="2:14" x14ac:dyDescent="0.45">
      <c r="B26" s="108"/>
      <c r="C26" s="109"/>
      <c r="D26" s="110"/>
      <c r="E26" s="112"/>
      <c r="I26" s="8"/>
      <c r="N26" s="27" t="str">
        <f t="shared" si="0"/>
        <v>_</v>
      </c>
    </row>
    <row r="27" spans="2:14" x14ac:dyDescent="0.45">
      <c r="B27" s="108"/>
      <c r="C27" s="109"/>
      <c r="D27" s="110"/>
      <c r="E27" s="112"/>
      <c r="G27" s="6" t="s">
        <v>53</v>
      </c>
      <c r="I27" s="8"/>
      <c r="N27" s="27" t="str">
        <f t="shared" si="0"/>
        <v>_</v>
      </c>
    </row>
    <row r="28" spans="2:14" x14ac:dyDescent="0.45">
      <c r="B28" s="108"/>
      <c r="C28" s="109"/>
      <c r="D28" s="110"/>
      <c r="E28" s="112"/>
      <c r="I28" s="8"/>
      <c r="N28" s="27" t="str">
        <f t="shared" si="0"/>
        <v>_</v>
      </c>
    </row>
    <row r="29" spans="2:14" x14ac:dyDescent="0.45">
      <c r="B29" s="108"/>
      <c r="C29" s="109"/>
      <c r="D29" s="110"/>
      <c r="E29" s="112"/>
      <c r="G29" s="6" t="s">
        <v>54</v>
      </c>
      <c r="I29" s="8"/>
      <c r="N29" s="27" t="str">
        <f t="shared" si="0"/>
        <v>_</v>
      </c>
    </row>
    <row r="30" spans="2:14" x14ac:dyDescent="0.45">
      <c r="B30" s="108"/>
      <c r="C30" s="109"/>
      <c r="D30" s="110"/>
      <c r="E30" s="112"/>
      <c r="G30" s="6" t="s">
        <v>55</v>
      </c>
      <c r="I30" s="8"/>
      <c r="N30" s="27" t="str">
        <f t="shared" si="0"/>
        <v>_</v>
      </c>
    </row>
    <row r="31" spans="2:14" x14ac:dyDescent="0.45">
      <c r="B31" s="108"/>
      <c r="C31" s="109"/>
      <c r="D31" s="110"/>
      <c r="E31" s="112"/>
      <c r="I31" s="8"/>
      <c r="N31" s="27" t="str">
        <f t="shared" si="0"/>
        <v>_</v>
      </c>
    </row>
    <row r="32" spans="2:14" x14ac:dyDescent="0.45">
      <c r="B32" s="108"/>
      <c r="C32" s="109"/>
      <c r="D32" s="110"/>
      <c r="E32" s="112"/>
      <c r="N32" s="27" t="str">
        <f t="shared" si="0"/>
        <v>_</v>
      </c>
    </row>
    <row r="33" spans="2:14" x14ac:dyDescent="0.45">
      <c r="B33" s="108"/>
      <c r="C33" s="109"/>
      <c r="D33" s="110"/>
      <c r="E33" s="112"/>
      <c r="N33" s="27" t="str">
        <f t="shared" si="0"/>
        <v>_</v>
      </c>
    </row>
    <row r="34" spans="2:14" x14ac:dyDescent="0.45">
      <c r="B34" s="108"/>
      <c r="C34" s="109"/>
      <c r="D34" s="110"/>
      <c r="E34" s="112"/>
      <c r="N34" s="27" t="str">
        <f t="shared" si="0"/>
        <v>_</v>
      </c>
    </row>
    <row r="35" spans="2:14" x14ac:dyDescent="0.45">
      <c r="B35" s="108"/>
      <c r="C35" s="109"/>
      <c r="D35" s="110"/>
      <c r="E35" s="112"/>
      <c r="N35" s="27" t="str">
        <f t="shared" si="0"/>
        <v>_</v>
      </c>
    </row>
    <row r="36" spans="2:14" x14ac:dyDescent="0.45">
      <c r="B36" s="108"/>
      <c r="C36" s="109"/>
      <c r="D36" s="110"/>
      <c r="E36" s="112"/>
      <c r="N36" s="27" t="str">
        <f t="shared" si="0"/>
        <v>_</v>
      </c>
    </row>
    <row r="37" spans="2:14" x14ac:dyDescent="0.45">
      <c r="B37" s="108"/>
      <c r="C37" s="109"/>
      <c r="D37" s="110"/>
      <c r="E37" s="112"/>
      <c r="N37" s="27" t="str">
        <f t="shared" si="0"/>
        <v>_</v>
      </c>
    </row>
    <row r="38" spans="2:14" x14ac:dyDescent="0.45">
      <c r="B38" s="108"/>
      <c r="C38" s="109"/>
      <c r="D38" s="110"/>
      <c r="E38" s="112"/>
      <c r="N38" s="27" t="str">
        <f t="shared" si="0"/>
        <v>_</v>
      </c>
    </row>
    <row r="39" spans="2:14" x14ac:dyDescent="0.45">
      <c r="B39" s="108"/>
      <c r="C39" s="109"/>
      <c r="D39" s="110"/>
      <c r="E39" s="112"/>
      <c r="N39" s="27" t="str">
        <f t="shared" si="0"/>
        <v>_</v>
      </c>
    </row>
    <row r="40" spans="2:14" x14ac:dyDescent="0.45">
      <c r="B40" s="108"/>
      <c r="C40" s="109"/>
      <c r="D40" s="110"/>
      <c r="E40" s="112"/>
      <c r="N40" s="27" t="str">
        <f t="shared" si="0"/>
        <v>_</v>
      </c>
    </row>
    <row r="41" spans="2:14" x14ac:dyDescent="0.45">
      <c r="B41" s="108"/>
      <c r="C41" s="109"/>
      <c r="D41" s="110"/>
      <c r="E41" s="112"/>
      <c r="N41" s="27" t="str">
        <f t="shared" si="0"/>
        <v>_</v>
      </c>
    </row>
    <row r="42" spans="2:14" x14ac:dyDescent="0.45">
      <c r="B42" s="108"/>
      <c r="C42" s="109"/>
      <c r="D42" s="110"/>
      <c r="E42" s="112"/>
      <c r="N42" s="27" t="str">
        <f t="shared" si="0"/>
        <v>_</v>
      </c>
    </row>
    <row r="43" spans="2:14" x14ac:dyDescent="0.45">
      <c r="B43" s="108"/>
      <c r="C43" s="109"/>
      <c r="D43" s="110"/>
      <c r="E43" s="112"/>
      <c r="N43" s="27" t="str">
        <f t="shared" si="0"/>
        <v>_</v>
      </c>
    </row>
    <row r="44" spans="2:14" x14ac:dyDescent="0.45">
      <c r="B44" s="108"/>
      <c r="C44" s="109"/>
      <c r="D44" s="110"/>
      <c r="E44" s="112"/>
      <c r="N44" s="27" t="str">
        <f t="shared" si="0"/>
        <v>_</v>
      </c>
    </row>
    <row r="45" spans="2:14" x14ac:dyDescent="0.45">
      <c r="B45" s="108"/>
      <c r="C45" s="109"/>
      <c r="D45" s="110"/>
      <c r="E45" s="112"/>
      <c r="N45" s="27" t="str">
        <f t="shared" si="0"/>
        <v>_</v>
      </c>
    </row>
    <row r="46" spans="2:14" x14ac:dyDescent="0.45">
      <c r="B46" s="108"/>
      <c r="C46" s="109"/>
      <c r="D46" s="110"/>
      <c r="E46" s="112"/>
      <c r="N46" s="27" t="str">
        <f t="shared" si="0"/>
        <v>_</v>
      </c>
    </row>
    <row r="47" spans="2:14" x14ac:dyDescent="0.45">
      <c r="B47" s="108"/>
      <c r="C47" s="109"/>
      <c r="D47" s="110"/>
      <c r="E47" s="112"/>
      <c r="N47" s="27" t="str">
        <f t="shared" si="0"/>
        <v>_</v>
      </c>
    </row>
    <row r="48" spans="2:14" x14ac:dyDescent="0.45">
      <c r="B48" s="108"/>
      <c r="C48" s="109"/>
      <c r="D48" s="110"/>
      <c r="E48" s="112"/>
      <c r="N48" s="27" t="str">
        <f t="shared" si="0"/>
        <v>_</v>
      </c>
    </row>
    <row r="49" spans="2:14" x14ac:dyDescent="0.45">
      <c r="B49" s="108"/>
      <c r="C49" s="109"/>
      <c r="D49" s="110"/>
      <c r="E49" s="112"/>
      <c r="N49" s="27" t="str">
        <f t="shared" si="0"/>
        <v>_</v>
      </c>
    </row>
    <row r="50" spans="2:14" x14ac:dyDescent="0.45">
      <c r="B50" s="108"/>
      <c r="C50" s="109"/>
      <c r="D50" s="110"/>
      <c r="E50" s="112"/>
      <c r="N50" s="27" t="str">
        <f t="shared" si="0"/>
        <v>_</v>
      </c>
    </row>
    <row r="51" spans="2:14" x14ac:dyDescent="0.45">
      <c r="B51" s="108"/>
      <c r="C51" s="109"/>
      <c r="D51" s="110"/>
      <c r="E51" s="112"/>
      <c r="N51" s="27" t="str">
        <f t="shared" si="0"/>
        <v>_</v>
      </c>
    </row>
    <row r="52" spans="2:14" x14ac:dyDescent="0.45">
      <c r="B52" s="108"/>
      <c r="C52" s="109"/>
      <c r="D52" s="110"/>
      <c r="E52" s="112"/>
      <c r="N52" s="27" t="str">
        <f t="shared" si="0"/>
        <v>_</v>
      </c>
    </row>
    <row r="53" spans="2:14" x14ac:dyDescent="0.45">
      <c r="B53" s="108"/>
      <c r="C53" s="109"/>
      <c r="D53" s="110"/>
      <c r="E53" s="112"/>
      <c r="N53" s="27" t="str">
        <f t="shared" si="0"/>
        <v>_</v>
      </c>
    </row>
    <row r="54" spans="2:14" x14ac:dyDescent="0.45">
      <c r="B54" s="108"/>
      <c r="C54" s="109"/>
      <c r="D54" s="110"/>
      <c r="E54" s="112"/>
      <c r="N54" s="27" t="str">
        <f t="shared" si="0"/>
        <v>_</v>
      </c>
    </row>
    <row r="55" spans="2:14" x14ac:dyDescent="0.45">
      <c r="B55" s="108"/>
      <c r="C55" s="109"/>
      <c r="D55" s="110"/>
      <c r="E55" s="112"/>
      <c r="N55" s="27" t="str">
        <f t="shared" si="0"/>
        <v>_</v>
      </c>
    </row>
    <row r="56" spans="2:14" x14ac:dyDescent="0.45">
      <c r="B56" s="108"/>
      <c r="C56" s="109"/>
      <c r="D56" s="110"/>
      <c r="E56" s="112"/>
      <c r="N56" s="27" t="str">
        <f t="shared" si="0"/>
        <v>_</v>
      </c>
    </row>
    <row r="57" spans="2:14" x14ac:dyDescent="0.45">
      <c r="B57" s="108"/>
      <c r="C57" s="109"/>
      <c r="D57" s="110"/>
      <c r="E57" s="112"/>
      <c r="N57" s="27" t="str">
        <f t="shared" si="0"/>
        <v>_</v>
      </c>
    </row>
    <row r="58" spans="2:14" x14ac:dyDescent="0.45">
      <c r="B58" s="108"/>
      <c r="C58" s="109"/>
      <c r="D58" s="110"/>
      <c r="E58" s="112"/>
      <c r="N58" s="27" t="str">
        <f t="shared" si="0"/>
        <v>_</v>
      </c>
    </row>
    <row r="59" spans="2:14" x14ac:dyDescent="0.45">
      <c r="B59" s="108"/>
      <c r="C59" s="109"/>
      <c r="D59" s="110"/>
      <c r="E59" s="112"/>
      <c r="N59" s="27" t="str">
        <f t="shared" si="0"/>
        <v>_</v>
      </c>
    </row>
    <row r="60" spans="2:14" x14ac:dyDescent="0.45">
      <c r="B60" s="108"/>
      <c r="C60" s="109"/>
      <c r="D60" s="110"/>
      <c r="E60" s="112"/>
      <c r="N60" s="27" t="str">
        <f t="shared" si="0"/>
        <v>_</v>
      </c>
    </row>
    <row r="61" spans="2:14" x14ac:dyDescent="0.45">
      <c r="B61" s="108"/>
      <c r="C61" s="109"/>
      <c r="D61" s="110"/>
      <c r="E61" s="112"/>
      <c r="N61" s="27" t="str">
        <f t="shared" si="0"/>
        <v>_</v>
      </c>
    </row>
    <row r="62" spans="2:14" x14ac:dyDescent="0.45">
      <c r="B62" s="108"/>
      <c r="C62" s="109"/>
      <c r="D62" s="110"/>
      <c r="E62" s="112"/>
      <c r="N62" s="27" t="str">
        <f t="shared" si="0"/>
        <v>_</v>
      </c>
    </row>
    <row r="63" spans="2:14" x14ac:dyDescent="0.45">
      <c r="B63" s="108"/>
      <c r="C63" s="109"/>
      <c r="D63" s="110"/>
      <c r="E63" s="112"/>
      <c r="N63" s="27" t="str">
        <f t="shared" si="0"/>
        <v>_</v>
      </c>
    </row>
    <row r="64" spans="2:14" x14ac:dyDescent="0.45">
      <c r="B64" s="108"/>
      <c r="C64" s="109"/>
      <c r="D64" s="110"/>
      <c r="E64" s="112"/>
      <c r="N64" s="27" t="str">
        <f t="shared" si="0"/>
        <v>_</v>
      </c>
    </row>
    <row r="65" spans="2:14" x14ac:dyDescent="0.45">
      <c r="B65" s="108"/>
      <c r="C65" s="109"/>
      <c r="D65" s="110"/>
      <c r="E65" s="112"/>
      <c r="N65" s="27" t="str">
        <f t="shared" si="0"/>
        <v>_</v>
      </c>
    </row>
    <row r="66" spans="2:14" x14ac:dyDescent="0.45">
      <c r="B66" s="108"/>
      <c r="C66" s="109"/>
      <c r="D66" s="110"/>
      <c r="E66" s="112"/>
      <c r="N66" s="27" t="str">
        <f t="shared" si="0"/>
        <v>_</v>
      </c>
    </row>
    <row r="67" spans="2:14" x14ac:dyDescent="0.45">
      <c r="B67" s="108"/>
      <c r="C67" s="109"/>
      <c r="D67" s="110"/>
      <c r="E67" s="112"/>
      <c r="N67" s="27" t="str">
        <f t="shared" si="0"/>
        <v>_</v>
      </c>
    </row>
    <row r="68" spans="2:14" x14ac:dyDescent="0.45">
      <c r="B68" s="108"/>
      <c r="C68" s="109"/>
      <c r="D68" s="110"/>
      <c r="E68" s="112"/>
      <c r="N68" s="27" t="str">
        <f t="shared" si="0"/>
        <v>_</v>
      </c>
    </row>
    <row r="69" spans="2:14" x14ac:dyDescent="0.45">
      <c r="B69" s="108"/>
      <c r="C69" s="109"/>
      <c r="D69" s="110"/>
      <c r="E69" s="112"/>
      <c r="N69" s="27" t="str">
        <f t="shared" si="0"/>
        <v>_</v>
      </c>
    </row>
    <row r="70" spans="2:14" x14ac:dyDescent="0.45">
      <c r="B70" s="108"/>
      <c r="C70" s="109"/>
      <c r="D70" s="110"/>
      <c r="E70" s="112"/>
      <c r="N70" s="27" t="str">
        <f t="shared" si="0"/>
        <v>_</v>
      </c>
    </row>
    <row r="71" spans="2:14" x14ac:dyDescent="0.45">
      <c r="B71" s="108"/>
      <c r="C71" s="109"/>
      <c r="D71" s="110"/>
      <c r="E71" s="112"/>
      <c r="N71" s="27" t="str">
        <f t="shared" si="0"/>
        <v>_</v>
      </c>
    </row>
    <row r="72" spans="2:14" x14ac:dyDescent="0.45">
      <c r="B72" s="108"/>
      <c r="C72" s="109"/>
      <c r="D72" s="110"/>
      <c r="E72" s="112"/>
      <c r="N72" s="27" t="str">
        <f t="shared" si="0"/>
        <v>_</v>
      </c>
    </row>
    <row r="73" spans="2:14" x14ac:dyDescent="0.45">
      <c r="B73" s="108"/>
      <c r="C73" s="109"/>
      <c r="D73" s="110"/>
      <c r="E73" s="112"/>
      <c r="N73" s="27" t="str">
        <f t="shared" si="0"/>
        <v>_</v>
      </c>
    </row>
    <row r="74" spans="2:14" x14ac:dyDescent="0.45">
      <c r="B74" s="108"/>
      <c r="C74" s="109"/>
      <c r="D74" s="110"/>
      <c r="E74" s="112"/>
      <c r="N74" s="27" t="str">
        <f t="shared" si="0"/>
        <v>_</v>
      </c>
    </row>
    <row r="75" spans="2:14" x14ac:dyDescent="0.45">
      <c r="B75" s="108"/>
      <c r="C75" s="109"/>
      <c r="D75" s="110"/>
      <c r="E75" s="112"/>
      <c r="N75" s="27" t="str">
        <f t="shared" ref="N75:N138" si="1">IF(C75="MH/SUD",1,"_")</f>
        <v>_</v>
      </c>
    </row>
    <row r="76" spans="2:14" x14ac:dyDescent="0.45">
      <c r="B76" s="108"/>
      <c r="C76" s="109"/>
      <c r="D76" s="110"/>
      <c r="E76" s="112"/>
      <c r="N76" s="27" t="str">
        <f t="shared" si="1"/>
        <v>_</v>
      </c>
    </row>
    <row r="77" spans="2:14" x14ac:dyDescent="0.45">
      <c r="B77" s="108"/>
      <c r="C77" s="109"/>
      <c r="D77" s="110"/>
      <c r="E77" s="112"/>
      <c r="N77" s="27" t="str">
        <f t="shared" si="1"/>
        <v>_</v>
      </c>
    </row>
    <row r="78" spans="2:14" x14ac:dyDescent="0.45">
      <c r="B78" s="108"/>
      <c r="C78" s="109"/>
      <c r="D78" s="110"/>
      <c r="E78" s="112"/>
      <c r="N78" s="27" t="str">
        <f t="shared" si="1"/>
        <v>_</v>
      </c>
    </row>
    <row r="79" spans="2:14" x14ac:dyDescent="0.45">
      <c r="B79" s="108"/>
      <c r="C79" s="109"/>
      <c r="D79" s="110"/>
      <c r="E79" s="112"/>
      <c r="N79" s="27" t="str">
        <f t="shared" si="1"/>
        <v>_</v>
      </c>
    </row>
    <row r="80" spans="2:14" x14ac:dyDescent="0.45">
      <c r="B80" s="108"/>
      <c r="C80" s="109"/>
      <c r="D80" s="110"/>
      <c r="E80" s="112"/>
      <c r="N80" s="27" t="str">
        <f t="shared" si="1"/>
        <v>_</v>
      </c>
    </row>
    <row r="81" spans="2:14" x14ac:dyDescent="0.45">
      <c r="B81" s="108"/>
      <c r="C81" s="109"/>
      <c r="D81" s="110"/>
      <c r="E81" s="112"/>
      <c r="N81" s="27" t="str">
        <f t="shared" si="1"/>
        <v>_</v>
      </c>
    </row>
    <row r="82" spans="2:14" x14ac:dyDescent="0.45">
      <c r="B82" s="108"/>
      <c r="C82" s="109"/>
      <c r="D82" s="110"/>
      <c r="E82" s="112"/>
      <c r="N82" s="27" t="str">
        <f t="shared" si="1"/>
        <v>_</v>
      </c>
    </row>
    <row r="83" spans="2:14" x14ac:dyDescent="0.45">
      <c r="B83" s="108"/>
      <c r="C83" s="109"/>
      <c r="D83" s="110"/>
      <c r="E83" s="112"/>
      <c r="N83" s="27" t="str">
        <f t="shared" si="1"/>
        <v>_</v>
      </c>
    </row>
    <row r="84" spans="2:14" x14ac:dyDescent="0.45">
      <c r="B84" s="108"/>
      <c r="C84" s="109"/>
      <c r="D84" s="110"/>
      <c r="E84" s="112"/>
      <c r="N84" s="27" t="str">
        <f t="shared" si="1"/>
        <v>_</v>
      </c>
    </row>
    <row r="85" spans="2:14" x14ac:dyDescent="0.45">
      <c r="B85" s="108"/>
      <c r="C85" s="109"/>
      <c r="D85" s="110"/>
      <c r="E85" s="112"/>
      <c r="N85" s="27" t="str">
        <f t="shared" si="1"/>
        <v>_</v>
      </c>
    </row>
    <row r="86" spans="2:14" x14ac:dyDescent="0.45">
      <c r="B86" s="108"/>
      <c r="C86" s="109"/>
      <c r="D86" s="110"/>
      <c r="E86" s="112"/>
      <c r="N86" s="27" t="str">
        <f t="shared" si="1"/>
        <v>_</v>
      </c>
    </row>
    <row r="87" spans="2:14" x14ac:dyDescent="0.45">
      <c r="B87" s="108"/>
      <c r="C87" s="109"/>
      <c r="D87" s="110"/>
      <c r="E87" s="112"/>
      <c r="N87" s="27" t="str">
        <f t="shared" si="1"/>
        <v>_</v>
      </c>
    </row>
    <row r="88" spans="2:14" x14ac:dyDescent="0.45">
      <c r="B88" s="108"/>
      <c r="C88" s="109"/>
      <c r="D88" s="110"/>
      <c r="E88" s="112"/>
      <c r="N88" s="27" t="str">
        <f t="shared" si="1"/>
        <v>_</v>
      </c>
    </row>
    <row r="89" spans="2:14" x14ac:dyDescent="0.45">
      <c r="B89" s="108"/>
      <c r="C89" s="109"/>
      <c r="D89" s="110"/>
      <c r="E89" s="112"/>
      <c r="N89" s="27" t="str">
        <f t="shared" si="1"/>
        <v>_</v>
      </c>
    </row>
    <row r="90" spans="2:14" x14ac:dyDescent="0.45">
      <c r="B90" s="108"/>
      <c r="C90" s="109"/>
      <c r="D90" s="110"/>
      <c r="E90" s="112"/>
      <c r="N90" s="27" t="str">
        <f t="shared" si="1"/>
        <v>_</v>
      </c>
    </row>
    <row r="91" spans="2:14" x14ac:dyDescent="0.45">
      <c r="B91" s="108"/>
      <c r="C91" s="109"/>
      <c r="D91" s="110"/>
      <c r="E91" s="112"/>
      <c r="N91" s="27" t="str">
        <f t="shared" si="1"/>
        <v>_</v>
      </c>
    </row>
    <row r="92" spans="2:14" x14ac:dyDescent="0.45">
      <c r="B92" s="108"/>
      <c r="C92" s="109"/>
      <c r="D92" s="110"/>
      <c r="E92" s="112"/>
      <c r="N92" s="27" t="str">
        <f t="shared" si="1"/>
        <v>_</v>
      </c>
    </row>
    <row r="93" spans="2:14" x14ac:dyDescent="0.45">
      <c r="B93" s="108"/>
      <c r="C93" s="109"/>
      <c r="D93" s="110"/>
      <c r="E93" s="112"/>
      <c r="N93" s="27" t="str">
        <f t="shared" si="1"/>
        <v>_</v>
      </c>
    </row>
    <row r="94" spans="2:14" x14ac:dyDescent="0.45">
      <c r="B94" s="108"/>
      <c r="C94" s="109"/>
      <c r="D94" s="110"/>
      <c r="E94" s="112"/>
      <c r="N94" s="27" t="str">
        <f t="shared" si="1"/>
        <v>_</v>
      </c>
    </row>
    <row r="95" spans="2:14" x14ac:dyDescent="0.45">
      <c r="B95" s="108"/>
      <c r="C95" s="109"/>
      <c r="D95" s="110"/>
      <c r="E95" s="112"/>
      <c r="N95" s="27" t="str">
        <f t="shared" si="1"/>
        <v>_</v>
      </c>
    </row>
    <row r="96" spans="2:14" x14ac:dyDescent="0.45">
      <c r="B96" s="108"/>
      <c r="C96" s="109"/>
      <c r="D96" s="110"/>
      <c r="E96" s="112"/>
      <c r="N96" s="27" t="str">
        <f t="shared" si="1"/>
        <v>_</v>
      </c>
    </row>
    <row r="97" spans="2:14" x14ac:dyDescent="0.45">
      <c r="B97" s="108"/>
      <c r="C97" s="109"/>
      <c r="D97" s="110"/>
      <c r="E97" s="112"/>
      <c r="N97" s="27" t="str">
        <f t="shared" si="1"/>
        <v>_</v>
      </c>
    </row>
    <row r="98" spans="2:14" x14ac:dyDescent="0.45">
      <c r="B98" s="108"/>
      <c r="C98" s="109"/>
      <c r="D98" s="110"/>
      <c r="E98" s="112"/>
      <c r="N98" s="27" t="str">
        <f t="shared" si="1"/>
        <v>_</v>
      </c>
    </row>
    <row r="99" spans="2:14" x14ac:dyDescent="0.45">
      <c r="B99" s="108"/>
      <c r="C99" s="109"/>
      <c r="D99" s="110"/>
      <c r="E99" s="112"/>
      <c r="N99" s="27" t="str">
        <f t="shared" si="1"/>
        <v>_</v>
      </c>
    </row>
    <row r="100" spans="2:14" x14ac:dyDescent="0.45">
      <c r="B100" s="108"/>
      <c r="C100" s="109"/>
      <c r="D100" s="110"/>
      <c r="E100" s="112"/>
      <c r="N100" s="27" t="str">
        <f t="shared" si="1"/>
        <v>_</v>
      </c>
    </row>
    <row r="101" spans="2:14" x14ac:dyDescent="0.45">
      <c r="B101" s="108"/>
      <c r="C101" s="109"/>
      <c r="D101" s="110"/>
      <c r="E101" s="112"/>
      <c r="N101" s="27" t="str">
        <f t="shared" si="1"/>
        <v>_</v>
      </c>
    </row>
    <row r="102" spans="2:14" x14ac:dyDescent="0.45">
      <c r="B102" s="108"/>
      <c r="C102" s="109"/>
      <c r="D102" s="110"/>
      <c r="E102" s="112"/>
      <c r="N102" s="27" t="str">
        <f t="shared" si="1"/>
        <v>_</v>
      </c>
    </row>
    <row r="103" spans="2:14" x14ac:dyDescent="0.45">
      <c r="B103" s="108"/>
      <c r="C103" s="109"/>
      <c r="D103" s="110"/>
      <c r="E103" s="112"/>
      <c r="N103" s="27" t="str">
        <f t="shared" si="1"/>
        <v>_</v>
      </c>
    </row>
    <row r="104" spans="2:14" x14ac:dyDescent="0.45">
      <c r="B104" s="108"/>
      <c r="C104" s="109"/>
      <c r="D104" s="110"/>
      <c r="E104" s="112"/>
      <c r="N104" s="27" t="str">
        <f t="shared" si="1"/>
        <v>_</v>
      </c>
    </row>
    <row r="105" spans="2:14" x14ac:dyDescent="0.45">
      <c r="B105" s="108"/>
      <c r="C105" s="109"/>
      <c r="D105" s="110"/>
      <c r="E105" s="112"/>
      <c r="N105" s="27" t="str">
        <f t="shared" si="1"/>
        <v>_</v>
      </c>
    </row>
    <row r="106" spans="2:14" x14ac:dyDescent="0.45">
      <c r="B106" s="108"/>
      <c r="C106" s="109"/>
      <c r="D106" s="110"/>
      <c r="E106" s="112"/>
      <c r="N106" s="27" t="str">
        <f t="shared" si="1"/>
        <v>_</v>
      </c>
    </row>
    <row r="107" spans="2:14" x14ac:dyDescent="0.45">
      <c r="B107" s="108"/>
      <c r="C107" s="109"/>
      <c r="D107" s="110"/>
      <c r="E107" s="112"/>
      <c r="N107" s="27" t="str">
        <f t="shared" si="1"/>
        <v>_</v>
      </c>
    </row>
    <row r="108" spans="2:14" x14ac:dyDescent="0.45">
      <c r="B108" s="108"/>
      <c r="C108" s="109"/>
      <c r="D108" s="110"/>
      <c r="E108" s="112"/>
      <c r="N108" s="27" t="str">
        <f t="shared" si="1"/>
        <v>_</v>
      </c>
    </row>
    <row r="109" spans="2:14" x14ac:dyDescent="0.45">
      <c r="B109" s="108"/>
      <c r="C109" s="109"/>
      <c r="D109" s="110"/>
      <c r="E109" s="112"/>
      <c r="N109" s="27" t="str">
        <f t="shared" si="1"/>
        <v>_</v>
      </c>
    </row>
    <row r="110" spans="2:14" x14ac:dyDescent="0.45">
      <c r="B110" s="108"/>
      <c r="C110" s="109"/>
      <c r="D110" s="110"/>
      <c r="E110" s="112"/>
      <c r="N110" s="27" t="str">
        <f t="shared" si="1"/>
        <v>_</v>
      </c>
    </row>
    <row r="111" spans="2:14" x14ac:dyDescent="0.45">
      <c r="B111" s="108"/>
      <c r="C111" s="109"/>
      <c r="D111" s="110"/>
      <c r="E111" s="112"/>
      <c r="N111" s="27" t="str">
        <f t="shared" si="1"/>
        <v>_</v>
      </c>
    </row>
    <row r="112" spans="2:14" x14ac:dyDescent="0.45">
      <c r="B112" s="108"/>
      <c r="C112" s="109"/>
      <c r="D112" s="110"/>
      <c r="E112" s="112"/>
      <c r="N112" s="27" t="str">
        <f t="shared" si="1"/>
        <v>_</v>
      </c>
    </row>
    <row r="113" spans="2:14" x14ac:dyDescent="0.45">
      <c r="B113" s="108"/>
      <c r="C113" s="109"/>
      <c r="D113" s="110"/>
      <c r="E113" s="112"/>
      <c r="N113" s="27" t="str">
        <f t="shared" si="1"/>
        <v>_</v>
      </c>
    </row>
    <row r="114" spans="2:14" x14ac:dyDescent="0.45">
      <c r="B114" s="108"/>
      <c r="C114" s="109"/>
      <c r="D114" s="110"/>
      <c r="E114" s="112"/>
      <c r="N114" s="27" t="str">
        <f t="shared" si="1"/>
        <v>_</v>
      </c>
    </row>
    <row r="115" spans="2:14" x14ac:dyDescent="0.45">
      <c r="B115" s="108"/>
      <c r="C115" s="109"/>
      <c r="D115" s="110"/>
      <c r="E115" s="112"/>
      <c r="N115" s="27" t="str">
        <f t="shared" si="1"/>
        <v>_</v>
      </c>
    </row>
    <row r="116" spans="2:14" x14ac:dyDescent="0.45">
      <c r="B116" s="108"/>
      <c r="C116" s="109"/>
      <c r="D116" s="110"/>
      <c r="E116" s="112"/>
      <c r="N116" s="27" t="str">
        <f t="shared" si="1"/>
        <v>_</v>
      </c>
    </row>
    <row r="117" spans="2:14" x14ac:dyDescent="0.45">
      <c r="B117" s="108"/>
      <c r="C117" s="109"/>
      <c r="D117" s="110"/>
      <c r="E117" s="112"/>
      <c r="N117" s="27" t="str">
        <f t="shared" si="1"/>
        <v>_</v>
      </c>
    </row>
    <row r="118" spans="2:14" x14ac:dyDescent="0.45">
      <c r="B118" s="108"/>
      <c r="C118" s="109"/>
      <c r="D118" s="110"/>
      <c r="E118" s="112"/>
      <c r="N118" s="27" t="str">
        <f t="shared" si="1"/>
        <v>_</v>
      </c>
    </row>
    <row r="119" spans="2:14" x14ac:dyDescent="0.45">
      <c r="B119" s="108"/>
      <c r="C119" s="109"/>
      <c r="D119" s="110"/>
      <c r="E119" s="112"/>
      <c r="N119" s="27" t="str">
        <f t="shared" si="1"/>
        <v>_</v>
      </c>
    </row>
    <row r="120" spans="2:14" x14ac:dyDescent="0.45">
      <c r="B120" s="108"/>
      <c r="C120" s="109"/>
      <c r="D120" s="110"/>
      <c r="E120" s="112"/>
      <c r="N120" s="27" t="str">
        <f t="shared" si="1"/>
        <v>_</v>
      </c>
    </row>
    <row r="121" spans="2:14" x14ac:dyDescent="0.45">
      <c r="B121" s="108"/>
      <c r="C121" s="109"/>
      <c r="D121" s="110"/>
      <c r="E121" s="112"/>
      <c r="N121" s="27" t="str">
        <f t="shared" si="1"/>
        <v>_</v>
      </c>
    </row>
    <row r="122" spans="2:14" x14ac:dyDescent="0.45">
      <c r="B122" s="108"/>
      <c r="C122" s="109"/>
      <c r="D122" s="110"/>
      <c r="E122" s="112"/>
      <c r="N122" s="27" t="str">
        <f t="shared" si="1"/>
        <v>_</v>
      </c>
    </row>
    <row r="123" spans="2:14" x14ac:dyDescent="0.45">
      <c r="B123" s="108"/>
      <c r="C123" s="109"/>
      <c r="D123" s="110"/>
      <c r="E123" s="112"/>
      <c r="N123" s="27" t="str">
        <f t="shared" si="1"/>
        <v>_</v>
      </c>
    </row>
    <row r="124" spans="2:14" x14ac:dyDescent="0.45">
      <c r="B124" s="108"/>
      <c r="C124" s="109"/>
      <c r="D124" s="110"/>
      <c r="E124" s="112"/>
      <c r="N124" s="27" t="str">
        <f t="shared" si="1"/>
        <v>_</v>
      </c>
    </row>
    <row r="125" spans="2:14" x14ac:dyDescent="0.45">
      <c r="B125" s="108"/>
      <c r="C125" s="109"/>
      <c r="D125" s="110"/>
      <c r="E125" s="112"/>
      <c r="N125" s="27" t="str">
        <f t="shared" si="1"/>
        <v>_</v>
      </c>
    </row>
    <row r="126" spans="2:14" x14ac:dyDescent="0.45">
      <c r="B126" s="108"/>
      <c r="C126" s="109"/>
      <c r="D126" s="110"/>
      <c r="E126" s="112"/>
      <c r="N126" s="27" t="str">
        <f t="shared" si="1"/>
        <v>_</v>
      </c>
    </row>
    <row r="127" spans="2:14" x14ac:dyDescent="0.45">
      <c r="B127" s="108"/>
      <c r="C127" s="109"/>
      <c r="D127" s="110"/>
      <c r="E127" s="112"/>
      <c r="N127" s="27" t="str">
        <f t="shared" si="1"/>
        <v>_</v>
      </c>
    </row>
    <row r="128" spans="2:14" x14ac:dyDescent="0.45">
      <c r="B128" s="108"/>
      <c r="C128" s="109"/>
      <c r="D128" s="110"/>
      <c r="E128" s="112"/>
      <c r="N128" s="27" t="str">
        <f t="shared" si="1"/>
        <v>_</v>
      </c>
    </row>
    <row r="129" spans="2:14" x14ac:dyDescent="0.45">
      <c r="B129" s="108"/>
      <c r="C129" s="109"/>
      <c r="D129" s="110"/>
      <c r="E129" s="112"/>
      <c r="N129" s="27" t="str">
        <f t="shared" si="1"/>
        <v>_</v>
      </c>
    </row>
    <row r="130" spans="2:14" x14ac:dyDescent="0.45">
      <c r="B130" s="108"/>
      <c r="C130" s="109"/>
      <c r="D130" s="110"/>
      <c r="E130" s="112"/>
      <c r="N130" s="27" t="str">
        <f t="shared" si="1"/>
        <v>_</v>
      </c>
    </row>
    <row r="131" spans="2:14" x14ac:dyDescent="0.45">
      <c r="B131" s="108"/>
      <c r="C131" s="109"/>
      <c r="D131" s="110"/>
      <c r="E131" s="112"/>
      <c r="N131" s="27" t="str">
        <f t="shared" si="1"/>
        <v>_</v>
      </c>
    </row>
    <row r="132" spans="2:14" x14ac:dyDescent="0.45">
      <c r="B132" s="108"/>
      <c r="C132" s="109"/>
      <c r="D132" s="110"/>
      <c r="E132" s="112"/>
      <c r="N132" s="27" t="str">
        <f t="shared" si="1"/>
        <v>_</v>
      </c>
    </row>
    <row r="133" spans="2:14" x14ac:dyDescent="0.45">
      <c r="B133" s="108"/>
      <c r="C133" s="109"/>
      <c r="D133" s="110"/>
      <c r="E133" s="112"/>
      <c r="N133" s="27" t="str">
        <f t="shared" si="1"/>
        <v>_</v>
      </c>
    </row>
    <row r="134" spans="2:14" x14ac:dyDescent="0.45">
      <c r="B134" s="108"/>
      <c r="C134" s="109"/>
      <c r="D134" s="110"/>
      <c r="E134" s="112"/>
      <c r="N134" s="27" t="str">
        <f t="shared" si="1"/>
        <v>_</v>
      </c>
    </row>
    <row r="135" spans="2:14" x14ac:dyDescent="0.45">
      <c r="B135" s="108"/>
      <c r="C135" s="109"/>
      <c r="D135" s="110"/>
      <c r="E135" s="112"/>
      <c r="N135" s="27" t="str">
        <f t="shared" si="1"/>
        <v>_</v>
      </c>
    </row>
    <row r="136" spans="2:14" x14ac:dyDescent="0.45">
      <c r="B136" s="108"/>
      <c r="C136" s="109"/>
      <c r="D136" s="110"/>
      <c r="E136" s="112"/>
      <c r="N136" s="27" t="str">
        <f t="shared" si="1"/>
        <v>_</v>
      </c>
    </row>
    <row r="137" spans="2:14" x14ac:dyDescent="0.45">
      <c r="B137" s="108"/>
      <c r="C137" s="109"/>
      <c r="D137" s="110"/>
      <c r="E137" s="112"/>
      <c r="N137" s="27" t="str">
        <f t="shared" si="1"/>
        <v>_</v>
      </c>
    </row>
    <row r="138" spans="2:14" x14ac:dyDescent="0.45">
      <c r="B138" s="108"/>
      <c r="C138" s="109"/>
      <c r="D138" s="110"/>
      <c r="E138" s="112"/>
      <c r="N138" s="27" t="str">
        <f t="shared" si="1"/>
        <v>_</v>
      </c>
    </row>
    <row r="139" spans="2:14" x14ac:dyDescent="0.45">
      <c r="B139" s="108"/>
      <c r="C139" s="109"/>
      <c r="D139" s="110"/>
      <c r="E139" s="112"/>
      <c r="N139" s="27" t="str">
        <f t="shared" ref="N139:N202" si="2">IF(C139="MH/SUD",1,"_")</f>
        <v>_</v>
      </c>
    </row>
    <row r="140" spans="2:14" x14ac:dyDescent="0.45">
      <c r="B140" s="108"/>
      <c r="C140" s="109"/>
      <c r="D140" s="110"/>
      <c r="E140" s="112"/>
      <c r="N140" s="27" t="str">
        <f t="shared" si="2"/>
        <v>_</v>
      </c>
    </row>
    <row r="141" spans="2:14" x14ac:dyDescent="0.45">
      <c r="B141" s="108"/>
      <c r="C141" s="109"/>
      <c r="D141" s="110"/>
      <c r="E141" s="112"/>
      <c r="N141" s="27" t="str">
        <f t="shared" si="2"/>
        <v>_</v>
      </c>
    </row>
    <row r="142" spans="2:14" x14ac:dyDescent="0.45">
      <c r="B142" s="108"/>
      <c r="C142" s="109"/>
      <c r="D142" s="110"/>
      <c r="E142" s="112"/>
      <c r="N142" s="27" t="str">
        <f t="shared" si="2"/>
        <v>_</v>
      </c>
    </row>
    <row r="143" spans="2:14" x14ac:dyDescent="0.45">
      <c r="B143" s="108"/>
      <c r="C143" s="109"/>
      <c r="D143" s="110"/>
      <c r="E143" s="112"/>
      <c r="N143" s="27" t="str">
        <f t="shared" si="2"/>
        <v>_</v>
      </c>
    </row>
    <row r="144" spans="2:14" x14ac:dyDescent="0.45">
      <c r="B144" s="108"/>
      <c r="C144" s="109"/>
      <c r="D144" s="110"/>
      <c r="E144" s="112"/>
      <c r="N144" s="27" t="str">
        <f t="shared" si="2"/>
        <v>_</v>
      </c>
    </row>
    <row r="145" spans="2:14" x14ac:dyDescent="0.45">
      <c r="B145" s="108"/>
      <c r="C145" s="109"/>
      <c r="D145" s="110"/>
      <c r="E145" s="112"/>
      <c r="N145" s="27" t="str">
        <f t="shared" si="2"/>
        <v>_</v>
      </c>
    </row>
    <row r="146" spans="2:14" x14ac:dyDescent="0.45">
      <c r="B146" s="108"/>
      <c r="C146" s="109"/>
      <c r="D146" s="110"/>
      <c r="E146" s="112"/>
      <c r="N146" s="27" t="str">
        <f t="shared" si="2"/>
        <v>_</v>
      </c>
    </row>
    <row r="147" spans="2:14" x14ac:dyDescent="0.45">
      <c r="B147" s="108"/>
      <c r="C147" s="109"/>
      <c r="D147" s="110"/>
      <c r="E147" s="112"/>
      <c r="N147" s="27" t="str">
        <f t="shared" si="2"/>
        <v>_</v>
      </c>
    </row>
    <row r="148" spans="2:14" x14ac:dyDescent="0.45">
      <c r="B148" s="108"/>
      <c r="C148" s="109"/>
      <c r="D148" s="110"/>
      <c r="E148" s="112"/>
      <c r="N148" s="27" t="str">
        <f t="shared" si="2"/>
        <v>_</v>
      </c>
    </row>
    <row r="149" spans="2:14" x14ac:dyDescent="0.45">
      <c r="B149" s="108"/>
      <c r="C149" s="109"/>
      <c r="D149" s="110"/>
      <c r="E149" s="112"/>
      <c r="N149" s="27" t="str">
        <f t="shared" si="2"/>
        <v>_</v>
      </c>
    </row>
    <row r="150" spans="2:14" x14ac:dyDescent="0.45">
      <c r="B150" s="108"/>
      <c r="C150" s="109"/>
      <c r="D150" s="110"/>
      <c r="E150" s="112"/>
      <c r="N150" s="27" t="str">
        <f t="shared" si="2"/>
        <v>_</v>
      </c>
    </row>
    <row r="151" spans="2:14" x14ac:dyDescent="0.45">
      <c r="B151" s="108"/>
      <c r="C151" s="109"/>
      <c r="D151" s="110"/>
      <c r="E151" s="112"/>
      <c r="N151" s="27" t="str">
        <f t="shared" si="2"/>
        <v>_</v>
      </c>
    </row>
    <row r="152" spans="2:14" x14ac:dyDescent="0.45">
      <c r="B152" s="108"/>
      <c r="C152" s="109"/>
      <c r="D152" s="110"/>
      <c r="E152" s="112"/>
      <c r="N152" s="27" t="str">
        <f t="shared" si="2"/>
        <v>_</v>
      </c>
    </row>
    <row r="153" spans="2:14" x14ac:dyDescent="0.45">
      <c r="B153" s="108"/>
      <c r="C153" s="109"/>
      <c r="D153" s="110"/>
      <c r="E153" s="112"/>
      <c r="N153" s="27" t="str">
        <f t="shared" si="2"/>
        <v>_</v>
      </c>
    </row>
    <row r="154" spans="2:14" x14ac:dyDescent="0.45">
      <c r="B154" s="108"/>
      <c r="C154" s="109"/>
      <c r="D154" s="110"/>
      <c r="E154" s="111"/>
      <c r="N154" s="27" t="str">
        <f t="shared" si="2"/>
        <v>_</v>
      </c>
    </row>
    <row r="155" spans="2:14" x14ac:dyDescent="0.45">
      <c r="B155" s="108"/>
      <c r="C155" s="109"/>
      <c r="D155" s="110"/>
      <c r="E155" s="111"/>
      <c r="N155" s="27" t="str">
        <f t="shared" si="2"/>
        <v>_</v>
      </c>
    </row>
    <row r="156" spans="2:14" x14ac:dyDescent="0.45">
      <c r="B156" s="108"/>
      <c r="C156" s="109"/>
      <c r="D156" s="110"/>
      <c r="E156" s="111"/>
      <c r="N156" s="27" t="str">
        <f t="shared" si="2"/>
        <v>_</v>
      </c>
    </row>
    <row r="157" spans="2:14" x14ac:dyDescent="0.45">
      <c r="B157" s="108"/>
      <c r="C157" s="109"/>
      <c r="D157" s="110"/>
      <c r="E157" s="111"/>
      <c r="N157" s="27" t="str">
        <f t="shared" si="2"/>
        <v>_</v>
      </c>
    </row>
    <row r="158" spans="2:14" x14ac:dyDescent="0.45">
      <c r="B158" s="108"/>
      <c r="C158" s="109"/>
      <c r="D158" s="110"/>
      <c r="E158" s="111"/>
      <c r="N158" s="27" t="str">
        <f t="shared" si="2"/>
        <v>_</v>
      </c>
    </row>
    <row r="159" spans="2:14" x14ac:dyDescent="0.45">
      <c r="B159" s="108"/>
      <c r="C159" s="109"/>
      <c r="D159" s="110"/>
      <c r="E159" s="111"/>
      <c r="N159" s="27" t="str">
        <f t="shared" si="2"/>
        <v>_</v>
      </c>
    </row>
    <row r="160" spans="2:14" x14ac:dyDescent="0.45">
      <c r="B160" s="108"/>
      <c r="C160" s="109"/>
      <c r="D160" s="110"/>
      <c r="E160" s="111"/>
      <c r="N160" s="27" t="str">
        <f t="shared" si="2"/>
        <v>_</v>
      </c>
    </row>
    <row r="161" spans="2:14" x14ac:dyDescent="0.45">
      <c r="B161" s="108"/>
      <c r="C161" s="109"/>
      <c r="D161" s="110"/>
      <c r="E161" s="111"/>
      <c r="N161" s="27" t="str">
        <f t="shared" si="2"/>
        <v>_</v>
      </c>
    </row>
    <row r="162" spans="2:14" x14ac:dyDescent="0.45">
      <c r="B162" s="108"/>
      <c r="C162" s="109"/>
      <c r="D162" s="110"/>
      <c r="E162" s="111"/>
      <c r="N162" s="27" t="str">
        <f t="shared" si="2"/>
        <v>_</v>
      </c>
    </row>
    <row r="163" spans="2:14" x14ac:dyDescent="0.45">
      <c r="B163" s="108"/>
      <c r="C163" s="109"/>
      <c r="D163" s="110"/>
      <c r="E163" s="111"/>
      <c r="N163" s="27" t="str">
        <f t="shared" si="2"/>
        <v>_</v>
      </c>
    </row>
    <row r="164" spans="2:14" x14ac:dyDescent="0.45">
      <c r="B164" s="108"/>
      <c r="C164" s="109"/>
      <c r="D164" s="110"/>
      <c r="E164" s="111"/>
      <c r="N164" s="27" t="str">
        <f t="shared" si="2"/>
        <v>_</v>
      </c>
    </row>
    <row r="165" spans="2:14" x14ac:dyDescent="0.45">
      <c r="B165" s="108"/>
      <c r="C165" s="109"/>
      <c r="D165" s="110"/>
      <c r="E165" s="111"/>
      <c r="N165" s="27" t="str">
        <f t="shared" si="2"/>
        <v>_</v>
      </c>
    </row>
    <row r="166" spans="2:14" x14ac:dyDescent="0.45">
      <c r="B166" s="108"/>
      <c r="C166" s="109"/>
      <c r="D166" s="110"/>
      <c r="E166" s="111"/>
      <c r="N166" s="27" t="str">
        <f t="shared" si="2"/>
        <v>_</v>
      </c>
    </row>
    <row r="167" spans="2:14" x14ac:dyDescent="0.45">
      <c r="B167" s="108"/>
      <c r="C167" s="109"/>
      <c r="D167" s="110"/>
      <c r="E167" s="111"/>
      <c r="N167" s="27" t="str">
        <f t="shared" si="2"/>
        <v>_</v>
      </c>
    </row>
    <row r="168" spans="2:14" x14ac:dyDescent="0.45">
      <c r="B168" s="108"/>
      <c r="C168" s="109"/>
      <c r="D168" s="110"/>
      <c r="E168" s="111"/>
      <c r="N168" s="27" t="str">
        <f t="shared" si="2"/>
        <v>_</v>
      </c>
    </row>
    <row r="169" spans="2:14" x14ac:dyDescent="0.45">
      <c r="B169" s="108"/>
      <c r="C169" s="109"/>
      <c r="D169" s="110"/>
      <c r="E169" s="111"/>
      <c r="N169" s="27" t="str">
        <f t="shared" si="2"/>
        <v>_</v>
      </c>
    </row>
    <row r="170" spans="2:14" x14ac:dyDescent="0.45">
      <c r="B170" s="108"/>
      <c r="C170" s="109"/>
      <c r="D170" s="110"/>
      <c r="E170" s="111"/>
      <c r="N170" s="27" t="str">
        <f t="shared" si="2"/>
        <v>_</v>
      </c>
    </row>
    <row r="171" spans="2:14" x14ac:dyDescent="0.45">
      <c r="B171" s="108"/>
      <c r="C171" s="109"/>
      <c r="D171" s="110"/>
      <c r="E171" s="111"/>
      <c r="N171" s="27" t="str">
        <f t="shared" si="2"/>
        <v>_</v>
      </c>
    </row>
    <row r="172" spans="2:14" x14ac:dyDescent="0.45">
      <c r="B172" s="108"/>
      <c r="C172" s="109"/>
      <c r="D172" s="110"/>
      <c r="E172" s="111"/>
      <c r="N172" s="27" t="str">
        <f t="shared" si="2"/>
        <v>_</v>
      </c>
    </row>
    <row r="173" spans="2:14" x14ac:dyDescent="0.45">
      <c r="B173" s="108"/>
      <c r="C173" s="109"/>
      <c r="D173" s="110"/>
      <c r="E173" s="111"/>
      <c r="N173" s="27" t="str">
        <f t="shared" si="2"/>
        <v>_</v>
      </c>
    </row>
    <row r="174" spans="2:14" x14ac:dyDescent="0.45">
      <c r="B174" s="108"/>
      <c r="C174" s="109"/>
      <c r="D174" s="110"/>
      <c r="E174" s="111"/>
      <c r="N174" s="27" t="str">
        <f t="shared" si="2"/>
        <v>_</v>
      </c>
    </row>
    <row r="175" spans="2:14" x14ac:dyDescent="0.45">
      <c r="B175" s="108"/>
      <c r="C175" s="109"/>
      <c r="D175" s="110"/>
      <c r="E175" s="111"/>
      <c r="N175" s="27" t="str">
        <f t="shared" si="2"/>
        <v>_</v>
      </c>
    </row>
    <row r="176" spans="2:14" x14ac:dyDescent="0.45">
      <c r="B176" s="108"/>
      <c r="C176" s="109"/>
      <c r="D176" s="110"/>
      <c r="E176" s="111"/>
      <c r="N176" s="27" t="str">
        <f t="shared" si="2"/>
        <v>_</v>
      </c>
    </row>
    <row r="177" spans="2:14" x14ac:dyDescent="0.45">
      <c r="B177" s="108"/>
      <c r="C177" s="109"/>
      <c r="D177" s="110"/>
      <c r="E177" s="111"/>
      <c r="N177" s="27" t="str">
        <f t="shared" si="2"/>
        <v>_</v>
      </c>
    </row>
    <row r="178" spans="2:14" x14ac:dyDescent="0.45">
      <c r="B178" s="108"/>
      <c r="C178" s="109"/>
      <c r="D178" s="110"/>
      <c r="E178" s="111"/>
      <c r="N178" s="27" t="str">
        <f t="shared" si="2"/>
        <v>_</v>
      </c>
    </row>
    <row r="179" spans="2:14" x14ac:dyDescent="0.45">
      <c r="B179" s="108"/>
      <c r="C179" s="109"/>
      <c r="D179" s="110"/>
      <c r="E179" s="111"/>
      <c r="N179" s="27" t="str">
        <f t="shared" si="2"/>
        <v>_</v>
      </c>
    </row>
    <row r="180" spans="2:14" x14ac:dyDescent="0.45">
      <c r="B180" s="108"/>
      <c r="C180" s="109"/>
      <c r="D180" s="110"/>
      <c r="E180" s="111"/>
      <c r="N180" s="27" t="str">
        <f t="shared" si="2"/>
        <v>_</v>
      </c>
    </row>
    <row r="181" spans="2:14" x14ac:dyDescent="0.45">
      <c r="B181" s="108"/>
      <c r="C181" s="109"/>
      <c r="D181" s="110"/>
      <c r="E181" s="111"/>
      <c r="N181" s="27" t="str">
        <f t="shared" si="2"/>
        <v>_</v>
      </c>
    </row>
    <row r="182" spans="2:14" x14ac:dyDescent="0.45">
      <c r="B182" s="108"/>
      <c r="C182" s="109"/>
      <c r="D182" s="110"/>
      <c r="E182" s="111"/>
      <c r="N182" s="27" t="str">
        <f t="shared" si="2"/>
        <v>_</v>
      </c>
    </row>
    <row r="183" spans="2:14" x14ac:dyDescent="0.45">
      <c r="B183" s="108"/>
      <c r="C183" s="109"/>
      <c r="D183" s="110"/>
      <c r="E183" s="111"/>
      <c r="N183" s="27" t="str">
        <f t="shared" si="2"/>
        <v>_</v>
      </c>
    </row>
    <row r="184" spans="2:14" x14ac:dyDescent="0.45">
      <c r="B184" s="108"/>
      <c r="C184" s="109"/>
      <c r="D184" s="110"/>
      <c r="E184" s="111"/>
      <c r="N184" s="27" t="str">
        <f t="shared" si="2"/>
        <v>_</v>
      </c>
    </row>
    <row r="185" spans="2:14" x14ac:dyDescent="0.45">
      <c r="B185" s="108"/>
      <c r="C185" s="109"/>
      <c r="D185" s="110"/>
      <c r="E185" s="111"/>
      <c r="N185" s="27" t="str">
        <f t="shared" si="2"/>
        <v>_</v>
      </c>
    </row>
    <row r="186" spans="2:14" x14ac:dyDescent="0.45">
      <c r="B186" s="108"/>
      <c r="C186" s="109"/>
      <c r="D186" s="110"/>
      <c r="E186" s="111"/>
      <c r="N186" s="27" t="str">
        <f t="shared" si="2"/>
        <v>_</v>
      </c>
    </row>
    <row r="187" spans="2:14" x14ac:dyDescent="0.45">
      <c r="B187" s="108"/>
      <c r="C187" s="109"/>
      <c r="D187" s="110"/>
      <c r="E187" s="111"/>
      <c r="N187" s="27" t="str">
        <f t="shared" si="2"/>
        <v>_</v>
      </c>
    </row>
    <row r="188" spans="2:14" x14ac:dyDescent="0.45">
      <c r="B188" s="108"/>
      <c r="C188" s="109"/>
      <c r="D188" s="110"/>
      <c r="E188" s="111"/>
      <c r="N188" s="27" t="str">
        <f t="shared" si="2"/>
        <v>_</v>
      </c>
    </row>
    <row r="189" spans="2:14" x14ac:dyDescent="0.45">
      <c r="B189" s="108"/>
      <c r="C189" s="109"/>
      <c r="D189" s="110"/>
      <c r="E189" s="111"/>
      <c r="N189" s="27" t="str">
        <f t="shared" si="2"/>
        <v>_</v>
      </c>
    </row>
    <row r="190" spans="2:14" x14ac:dyDescent="0.45">
      <c r="B190" s="108"/>
      <c r="C190" s="109"/>
      <c r="D190" s="110"/>
      <c r="E190" s="111"/>
      <c r="N190" s="27" t="str">
        <f t="shared" si="2"/>
        <v>_</v>
      </c>
    </row>
    <row r="191" spans="2:14" x14ac:dyDescent="0.45">
      <c r="B191" s="108"/>
      <c r="C191" s="109"/>
      <c r="D191" s="110"/>
      <c r="E191" s="111"/>
      <c r="N191" s="27" t="str">
        <f t="shared" si="2"/>
        <v>_</v>
      </c>
    </row>
    <row r="192" spans="2:14" x14ac:dyDescent="0.45">
      <c r="B192" s="108"/>
      <c r="C192" s="109"/>
      <c r="D192" s="110"/>
      <c r="E192" s="111"/>
      <c r="N192" s="27" t="str">
        <f t="shared" si="2"/>
        <v>_</v>
      </c>
    </row>
    <row r="193" spans="2:14" x14ac:dyDescent="0.45">
      <c r="B193" s="108"/>
      <c r="C193" s="109"/>
      <c r="D193" s="110"/>
      <c r="E193" s="111"/>
      <c r="N193" s="27" t="str">
        <f t="shared" si="2"/>
        <v>_</v>
      </c>
    </row>
    <row r="194" spans="2:14" x14ac:dyDescent="0.45">
      <c r="B194" s="108"/>
      <c r="C194" s="109"/>
      <c r="D194" s="110"/>
      <c r="E194" s="111"/>
      <c r="N194" s="27" t="str">
        <f t="shared" si="2"/>
        <v>_</v>
      </c>
    </row>
    <row r="195" spans="2:14" x14ac:dyDescent="0.45">
      <c r="B195" s="108"/>
      <c r="C195" s="109"/>
      <c r="D195" s="110"/>
      <c r="E195" s="111"/>
      <c r="N195" s="27" t="str">
        <f t="shared" si="2"/>
        <v>_</v>
      </c>
    </row>
    <row r="196" spans="2:14" x14ac:dyDescent="0.45">
      <c r="B196" s="108"/>
      <c r="C196" s="109"/>
      <c r="D196" s="110"/>
      <c r="E196" s="111"/>
      <c r="N196" s="27" t="str">
        <f t="shared" si="2"/>
        <v>_</v>
      </c>
    </row>
    <row r="197" spans="2:14" x14ac:dyDescent="0.45">
      <c r="B197" s="108"/>
      <c r="C197" s="109"/>
      <c r="D197" s="110"/>
      <c r="E197" s="111"/>
      <c r="N197" s="27" t="str">
        <f t="shared" si="2"/>
        <v>_</v>
      </c>
    </row>
    <row r="198" spans="2:14" x14ac:dyDescent="0.45">
      <c r="B198" s="108"/>
      <c r="C198" s="109"/>
      <c r="D198" s="110"/>
      <c r="E198" s="111"/>
      <c r="N198" s="27" t="str">
        <f t="shared" si="2"/>
        <v>_</v>
      </c>
    </row>
    <row r="199" spans="2:14" x14ac:dyDescent="0.45">
      <c r="B199" s="108"/>
      <c r="C199" s="109"/>
      <c r="D199" s="110"/>
      <c r="E199" s="111"/>
      <c r="N199" s="27" t="str">
        <f t="shared" si="2"/>
        <v>_</v>
      </c>
    </row>
    <row r="200" spans="2:14" x14ac:dyDescent="0.45">
      <c r="B200" s="108"/>
      <c r="C200" s="109"/>
      <c r="D200" s="110"/>
      <c r="E200" s="111"/>
      <c r="N200" s="27" t="str">
        <f t="shared" si="2"/>
        <v>_</v>
      </c>
    </row>
    <row r="201" spans="2:14" x14ac:dyDescent="0.45">
      <c r="B201" s="108"/>
      <c r="C201" s="109"/>
      <c r="D201" s="110"/>
      <c r="E201" s="111"/>
      <c r="N201" s="27" t="str">
        <f t="shared" si="2"/>
        <v>_</v>
      </c>
    </row>
    <row r="202" spans="2:14" x14ac:dyDescent="0.45">
      <c r="B202" s="108"/>
      <c r="C202" s="109"/>
      <c r="D202" s="110"/>
      <c r="E202" s="111"/>
      <c r="N202" s="27" t="str">
        <f t="shared" si="2"/>
        <v>_</v>
      </c>
    </row>
    <row r="203" spans="2:14" x14ac:dyDescent="0.45">
      <c r="B203" s="108"/>
      <c r="C203" s="109"/>
      <c r="D203" s="110"/>
      <c r="E203" s="111"/>
      <c r="N203" s="27" t="str">
        <f t="shared" ref="N203:N211" si="3">IF(C203="MH/SUD",1,"_")</f>
        <v>_</v>
      </c>
    </row>
    <row r="204" spans="2:14" x14ac:dyDescent="0.45">
      <c r="B204" s="108"/>
      <c r="C204" s="109"/>
      <c r="D204" s="110"/>
      <c r="E204" s="111"/>
      <c r="N204" s="27" t="str">
        <f t="shared" si="3"/>
        <v>_</v>
      </c>
    </row>
    <row r="205" spans="2:14" x14ac:dyDescent="0.45">
      <c r="B205" s="108"/>
      <c r="C205" s="109"/>
      <c r="D205" s="110"/>
      <c r="E205" s="111"/>
      <c r="N205" s="27" t="str">
        <f t="shared" si="3"/>
        <v>_</v>
      </c>
    </row>
    <row r="206" spans="2:14" x14ac:dyDescent="0.45">
      <c r="B206" s="108"/>
      <c r="C206" s="109"/>
      <c r="D206" s="110"/>
      <c r="E206" s="111"/>
      <c r="N206" s="27" t="str">
        <f t="shared" si="3"/>
        <v>_</v>
      </c>
    </row>
    <row r="207" spans="2:14" x14ac:dyDescent="0.45">
      <c r="B207" s="108"/>
      <c r="C207" s="109"/>
      <c r="D207" s="110"/>
      <c r="E207" s="111"/>
      <c r="N207" s="27" t="str">
        <f t="shared" si="3"/>
        <v>_</v>
      </c>
    </row>
    <row r="208" spans="2:14" x14ac:dyDescent="0.45">
      <c r="B208" s="108"/>
      <c r="C208" s="109"/>
      <c r="D208" s="110"/>
      <c r="E208" s="111"/>
      <c r="N208" s="27" t="str">
        <f t="shared" si="3"/>
        <v>_</v>
      </c>
    </row>
    <row r="209" spans="2:14" x14ac:dyDescent="0.45">
      <c r="B209" s="108"/>
      <c r="C209" s="109"/>
      <c r="D209" s="110"/>
      <c r="E209" s="111"/>
      <c r="N209" s="27" t="str">
        <f t="shared" si="3"/>
        <v>_</v>
      </c>
    </row>
    <row r="210" spans="2:14" x14ac:dyDescent="0.45">
      <c r="B210" s="108"/>
      <c r="C210" s="109"/>
      <c r="D210" s="110"/>
      <c r="E210" s="111"/>
      <c r="N210" s="27" t="str">
        <f t="shared" si="3"/>
        <v>_</v>
      </c>
    </row>
    <row r="211" spans="2:14" x14ac:dyDescent="0.45">
      <c r="B211" s="108"/>
      <c r="C211" s="109"/>
      <c r="D211" s="110"/>
      <c r="E211" s="111"/>
      <c r="N211" s="27" t="str">
        <f t="shared" si="3"/>
        <v>_</v>
      </c>
    </row>
  </sheetData>
  <sortState xmlns:xlrd2="http://schemas.microsoft.com/office/spreadsheetml/2017/richdata2" ref="B10:E134">
    <sortCondition ref="D10:D134"/>
  </sortState>
  <dataConsolidate/>
  <mergeCells count="1">
    <mergeCell ref="K9:L9"/>
  </mergeCells>
  <conditionalFormatting sqref="D136:D211">
    <cfRule type="expression" dxfId="243" priority="19">
      <formula>ISNUMBER(N136)</formula>
    </cfRule>
  </conditionalFormatting>
  <conditionalFormatting sqref="D10:D16">
    <cfRule type="expression" dxfId="242" priority="18">
      <formula>ISNUMBER(N10)</formula>
    </cfRule>
  </conditionalFormatting>
  <conditionalFormatting sqref="D17:D23">
    <cfRule type="expression" dxfId="241" priority="17">
      <formula>ISNUMBER(N17)</formula>
    </cfRule>
  </conditionalFormatting>
  <conditionalFormatting sqref="D24:D30">
    <cfRule type="expression" dxfId="240" priority="16">
      <formula>ISNUMBER(N24)</formula>
    </cfRule>
  </conditionalFormatting>
  <conditionalFormatting sqref="D31:D37">
    <cfRule type="expression" dxfId="239" priority="15">
      <formula>ISNUMBER(N31)</formula>
    </cfRule>
  </conditionalFormatting>
  <conditionalFormatting sqref="D38:D44">
    <cfRule type="expression" dxfId="238" priority="14">
      <formula>ISNUMBER(N38)</formula>
    </cfRule>
  </conditionalFormatting>
  <conditionalFormatting sqref="D45:D51">
    <cfRule type="expression" dxfId="237" priority="13">
      <formula>ISNUMBER(N45)</formula>
    </cfRule>
  </conditionalFormatting>
  <conditionalFormatting sqref="D52:D58">
    <cfRule type="expression" dxfId="236" priority="12">
      <formula>ISNUMBER(N52)</formula>
    </cfRule>
  </conditionalFormatting>
  <conditionalFormatting sqref="D59:D65">
    <cfRule type="expression" dxfId="235" priority="11">
      <formula>ISNUMBER(N59)</formula>
    </cfRule>
  </conditionalFormatting>
  <conditionalFormatting sqref="D66:D72">
    <cfRule type="expression" dxfId="234" priority="10">
      <formula>ISNUMBER(N66)</formula>
    </cfRule>
  </conditionalFormatting>
  <conditionalFormatting sqref="D73:D79">
    <cfRule type="expression" dxfId="233" priority="9">
      <formula>ISNUMBER(N73)</formula>
    </cfRule>
  </conditionalFormatting>
  <conditionalFormatting sqref="D80:D86">
    <cfRule type="expression" dxfId="232" priority="8">
      <formula>ISNUMBER(N80)</formula>
    </cfRule>
  </conditionalFormatting>
  <conditionalFormatting sqref="D87:D93">
    <cfRule type="expression" dxfId="231" priority="7">
      <formula>ISNUMBER(N87)</formula>
    </cfRule>
  </conditionalFormatting>
  <conditionalFormatting sqref="D94:D100">
    <cfRule type="expression" dxfId="230" priority="6">
      <formula>ISNUMBER(N94)</formula>
    </cfRule>
  </conditionalFormatting>
  <conditionalFormatting sqref="D101:D107">
    <cfRule type="expression" dxfId="229" priority="5">
      <formula>ISNUMBER(N101)</formula>
    </cfRule>
  </conditionalFormatting>
  <conditionalFormatting sqref="D108:D114">
    <cfRule type="expression" dxfId="228" priority="4">
      <formula>ISNUMBER(N108)</formula>
    </cfRule>
  </conditionalFormatting>
  <conditionalFormatting sqref="D115:D121">
    <cfRule type="expression" dxfId="227" priority="3">
      <formula>ISNUMBER(N115)</formula>
    </cfRule>
  </conditionalFormatting>
  <conditionalFormatting sqref="D122:D128">
    <cfRule type="expression" dxfId="226" priority="2">
      <formula>ISNUMBER(N122)</formula>
    </cfRule>
  </conditionalFormatting>
  <conditionalFormatting sqref="D129:D135">
    <cfRule type="expression" dxfId="225" priority="1">
      <formula>ISNUMBER(N129)</formula>
    </cfRule>
  </conditionalFormatting>
  <dataValidations count="6">
    <dataValidation type="list" allowBlank="1" showInputMessage="1" showErrorMessage="1" sqref="E4" xr:uid="{00000000-0002-0000-0100-000000000000}">
      <formula1>"Select, Individual, Small Group, Large Group"</formula1>
    </dataValidation>
    <dataValidation type="list" allowBlank="1" showInputMessage="1" showErrorMessage="1" sqref="E10:E211" xr:uid="{00000000-0002-0000-0100-000001000000}">
      <formula1>INDIRECT($E$6)</formula1>
    </dataValidation>
    <dataValidation type="list" allowBlank="1" showInputMessage="1" showErrorMessage="1" sqref="C10:C211" xr:uid="{00000000-0002-0000-0100-000002000000}">
      <formula1>$G$28:$G$30</formula1>
    </dataValidation>
    <dataValidation type="list" showInputMessage="1" showErrorMessage="1" sqref="E7" xr:uid="{00000000-0002-0000-0100-000003000000}">
      <formula1>$G$16:$G$18</formula1>
    </dataValidation>
    <dataValidation type="list" allowBlank="1" showInputMessage="1" showErrorMessage="1" promptTitle="Sub-Classification" prompt="Please select 'Yes' if Company subclassifies outpatient services._x000a_Please select 'No' if Company does not subclassify. " sqref="E6" xr:uid="{00000000-0002-0000-0100-000004000000}">
      <formula1>$G$11:$G$13</formula1>
    </dataValidation>
    <dataValidation type="list" allowBlank="1" showInputMessage="1" showErrorMessage="1" sqref="E8" xr:uid="{00000000-0002-0000-0100-000005000000}">
      <formula1>$K$22:$K$25</formula1>
    </dataValidation>
  </dataValidations>
  <pageMargins left="0.7" right="0.7" top="0.75" bottom="0.75" header="0.3" footer="0.3"/>
  <pageSetup orientation="portrait" r:id="rId1"/>
  <legacyDrawing r:id="rId2"/>
  <tableParts count="5">
    <tablePart r:id="rId3"/>
    <tablePart r:id="rId4"/>
    <tablePart r:id="rId5"/>
    <tablePart r:id="rId6"/>
    <tablePart r:id="rId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8568-F2D9-464C-A017-EBCC5A196374}">
  <dimension ref="A1"/>
  <sheetViews>
    <sheetView topLeftCell="A93" workbookViewId="0"/>
  </sheetViews>
  <sheetFormatPr defaultRowHeight="14.5" x14ac:dyDescent="0.35"/>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M216"/>
  <sheetViews>
    <sheetView zoomScaleNormal="100" workbookViewId="0">
      <selection activeCell="C2" sqref="C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6.75" customHeight="1" thickBot="1" x14ac:dyDescent="0.5">
      <c r="B2" s="9" t="str">
        <f>"Plan: "&amp;'Covered Benefits'!C3</f>
        <v xml:space="preserve">Plan: </v>
      </c>
      <c r="C2" s="10" t="s">
        <v>115</v>
      </c>
      <c r="D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INPATIENT, IN-NETWORK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Benefits'!E10="InPt, IN",'Covered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B61" si="0">L7</f>
        <v/>
      </c>
      <c r="C7" s="22" t="str">
        <f t="shared" ref="C7:C61" si="1">M7</f>
        <v/>
      </c>
      <c r="D7" s="29"/>
      <c r="E7" s="24"/>
      <c r="F7" s="30"/>
      <c r="G7" s="30"/>
      <c r="H7" s="31"/>
      <c r="J7" s="6" t="str">
        <f>IF(AND('Covered Benefits'!N11&lt;&gt;1,'Covered Benefits'!E11="InPt, IN",'Covered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1"/>
        <v/>
      </c>
      <c r="D8" s="29"/>
      <c r="E8" s="24"/>
      <c r="F8" s="30"/>
      <c r="G8" s="30"/>
      <c r="H8" s="31"/>
      <c r="J8" s="6" t="str">
        <f>IF(AND('Covered Benefits'!N12&lt;&gt;1,'Covered Benefits'!E12="InPt, IN",'Covered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1"/>
        <v/>
      </c>
      <c r="D9" s="29"/>
      <c r="E9" s="24"/>
      <c r="F9" s="30"/>
      <c r="G9" s="30"/>
      <c r="H9" s="31"/>
      <c r="J9" s="6" t="str">
        <f>IF(AND('Covered Benefits'!N13&lt;&gt;1,'Covered Benefits'!E13="InPt, IN",'Covered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1"/>
        <v/>
      </c>
      <c r="D10" s="29"/>
      <c r="E10" s="24"/>
      <c r="F10" s="30"/>
      <c r="G10" s="30"/>
      <c r="H10" s="31"/>
      <c r="J10" s="6" t="str">
        <f>IF(AND('Covered Benefits'!N14&lt;&gt;1,'Covered Benefits'!E14="InPt, IN",'Covered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1"/>
        <v/>
      </c>
      <c r="D11" s="29"/>
      <c r="E11" s="24"/>
      <c r="F11" s="30"/>
      <c r="G11" s="30"/>
      <c r="H11" s="31"/>
      <c r="J11" s="6" t="str">
        <f>IF(AND('Covered Benefits'!N15&lt;&gt;1,'Covered Benefits'!E15="InPt, IN",'Covered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1"/>
        <v/>
      </c>
      <c r="D12" s="29"/>
      <c r="E12" s="24"/>
      <c r="F12" s="30"/>
      <c r="G12" s="30"/>
      <c r="H12" s="31"/>
      <c r="J12" s="6" t="str">
        <f>IF(AND('Covered Benefits'!N16&lt;&gt;1,'Covered Benefits'!E16="InPt, IN",'Covered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1"/>
        <v/>
      </c>
      <c r="D13" s="29"/>
      <c r="E13" s="24"/>
      <c r="F13" s="30"/>
      <c r="G13" s="30"/>
      <c r="H13" s="31"/>
      <c r="J13" s="6" t="str">
        <f>IF(AND('Covered Benefits'!N17&lt;&gt;1,'Covered Benefits'!E17="InPt, IN",'Covered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1"/>
        <v/>
      </c>
      <c r="D14" s="29"/>
      <c r="E14" s="24"/>
      <c r="F14" s="30"/>
      <c r="G14" s="30"/>
      <c r="H14" s="31"/>
      <c r="J14" s="6" t="str">
        <f>IF(AND('Covered Benefits'!N18&lt;&gt;1,'Covered Benefits'!E18="InPt, IN",'Covered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1"/>
        <v/>
      </c>
      <c r="D15" s="29"/>
      <c r="E15" s="24"/>
      <c r="F15" s="30"/>
      <c r="G15" s="30"/>
      <c r="H15" s="31"/>
      <c r="J15" s="6" t="str">
        <f>IF(AND('Covered Benefits'!N19&lt;&gt;1,'Covered Benefits'!E19="InPt, IN",'Covered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1"/>
        <v/>
      </c>
      <c r="D16" s="29"/>
      <c r="E16" s="24"/>
      <c r="F16" s="30"/>
      <c r="G16" s="30"/>
      <c r="H16" s="31"/>
      <c r="J16" s="6" t="str">
        <f>IF(AND('Covered Benefits'!N20&lt;&gt;1,'Covered Benefits'!E20="InPt, IN",'Covered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1"/>
        <v/>
      </c>
      <c r="D17" s="29"/>
      <c r="E17" s="24"/>
      <c r="F17" s="30"/>
      <c r="G17" s="30"/>
      <c r="H17" s="31"/>
      <c r="J17" s="6" t="str">
        <f>IF(AND('Covered Benefits'!N21&lt;&gt;1,'Covered Benefits'!E21="InPt, IN",'Covered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1"/>
        <v/>
      </c>
      <c r="D18" s="29"/>
      <c r="E18" s="24"/>
      <c r="F18" s="30"/>
      <c r="G18" s="30"/>
      <c r="H18" s="31"/>
      <c r="J18" s="6" t="str">
        <f>IF(AND('Covered Benefits'!N22&lt;&gt;1,'Covered Benefits'!E22="InPt, IN",'Covered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1"/>
        <v/>
      </c>
      <c r="D19" s="29"/>
      <c r="E19" s="24"/>
      <c r="F19" s="30"/>
      <c r="G19" s="30"/>
      <c r="H19" s="31"/>
      <c r="J19" s="6" t="str">
        <f>IF(AND('Covered Benefits'!N23&lt;&gt;1,'Covered Benefits'!E23="InPt, IN",'Covered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1"/>
        <v/>
      </c>
      <c r="D20" s="29"/>
      <c r="E20" s="24"/>
      <c r="F20" s="30"/>
      <c r="G20" s="30"/>
      <c r="H20" s="31"/>
      <c r="J20" s="6" t="str">
        <f>IF(AND('Covered Benefits'!N24&lt;&gt;1,'Covered Benefits'!E24="InPt, IN",'Covered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1"/>
        <v/>
      </c>
      <c r="D21" s="29"/>
      <c r="E21" s="24"/>
      <c r="F21" s="30"/>
      <c r="G21" s="30"/>
      <c r="H21" s="31"/>
      <c r="J21" s="6" t="str">
        <f>IF(AND('Covered Benefits'!N25&lt;&gt;1,'Covered Benefits'!E25="InPt, IN",'Covered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1"/>
        <v/>
      </c>
      <c r="D22" s="29"/>
      <c r="E22" s="24"/>
      <c r="F22" s="30"/>
      <c r="G22" s="30"/>
      <c r="H22" s="31"/>
      <c r="J22" s="6" t="str">
        <f>IF(AND('Covered Benefits'!N26&lt;&gt;1,'Covered Benefits'!E26="InPt, IN",'Covered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1"/>
        <v/>
      </c>
      <c r="D23" s="29"/>
      <c r="E23" s="24"/>
      <c r="F23" s="30"/>
      <c r="G23" s="30"/>
      <c r="H23" s="31"/>
      <c r="J23" s="6" t="str">
        <f>IF(AND('Covered Benefits'!N27&lt;&gt;1,'Covered Benefits'!E27="InPt, IN",'Covered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1"/>
        <v/>
      </c>
      <c r="D24" s="29"/>
      <c r="E24" s="24"/>
      <c r="F24" s="30"/>
      <c r="G24" s="30"/>
      <c r="H24" s="31"/>
      <c r="J24" s="6" t="str">
        <f>IF(AND('Covered Benefits'!N28&lt;&gt;1,'Covered Benefits'!E28="InPt, IN",'Covered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1"/>
        <v/>
      </c>
      <c r="D25" s="29"/>
      <c r="E25" s="24"/>
      <c r="F25" s="30"/>
      <c r="G25" s="30"/>
      <c r="H25" s="31"/>
      <c r="J25" s="6" t="str">
        <f>IF(AND('Covered Benefits'!N29&lt;&gt;1,'Covered Benefits'!E29="InPt, IN",'Covered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1"/>
        <v/>
      </c>
      <c r="D26" s="29"/>
      <c r="E26" s="24"/>
      <c r="F26" s="30"/>
      <c r="G26" s="30"/>
      <c r="H26" s="31"/>
      <c r="J26" s="6" t="str">
        <f>IF(AND('Covered Benefits'!N30&lt;&gt;1,'Covered Benefits'!E30="InPt, IN",'Covered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1"/>
        <v/>
      </c>
      <c r="D27" s="29"/>
      <c r="E27" s="24"/>
      <c r="F27" s="30"/>
      <c r="G27" s="30"/>
      <c r="H27" s="31"/>
      <c r="J27" s="6" t="str">
        <f>IF(AND('Covered Benefits'!N31&lt;&gt;1,'Covered Benefits'!E31="InPt, IN",'Covered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0"/>
        <v/>
      </c>
      <c r="C28" s="22" t="str">
        <f t="shared" si="1"/>
        <v/>
      </c>
      <c r="D28" s="29"/>
      <c r="E28" s="24"/>
      <c r="F28" s="30"/>
      <c r="G28" s="30"/>
      <c r="H28" s="31"/>
      <c r="J28" s="6" t="str">
        <f>IF(AND('Covered Benefits'!N32&lt;&gt;1,'Covered Benefits'!E32="InPt, IN",'Covered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0"/>
        <v/>
      </c>
      <c r="C29" s="22" t="str">
        <f t="shared" si="1"/>
        <v/>
      </c>
      <c r="D29" s="29"/>
      <c r="E29" s="24"/>
      <c r="F29" s="30"/>
      <c r="G29" s="30"/>
      <c r="H29" s="31"/>
      <c r="J29" s="6" t="str">
        <f>IF(AND('Covered Benefits'!N33&lt;&gt;1,'Covered Benefits'!E33="InPt, IN",'Covered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0"/>
        <v/>
      </c>
      <c r="C30" s="22" t="str">
        <f t="shared" si="1"/>
        <v/>
      </c>
      <c r="D30" s="29"/>
      <c r="E30" s="24"/>
      <c r="F30" s="30"/>
      <c r="G30" s="30"/>
      <c r="H30" s="31"/>
      <c r="J30" s="6" t="str">
        <f>IF(AND('Covered Benefits'!N34&lt;&gt;1,'Covered Benefits'!E34="InPt, IN",'Covered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0"/>
        <v/>
      </c>
      <c r="C31" s="22" t="str">
        <f t="shared" si="1"/>
        <v/>
      </c>
      <c r="D31" s="29"/>
      <c r="E31" s="24"/>
      <c r="F31" s="30"/>
      <c r="G31" s="30"/>
      <c r="H31" s="31"/>
      <c r="J31" s="6" t="str">
        <f>IF(AND('Covered Benefits'!N35&lt;&gt;1,'Covered Benefits'!E35="InPt, IN",'Covered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0"/>
        <v/>
      </c>
      <c r="C32" s="22" t="str">
        <f t="shared" si="1"/>
        <v/>
      </c>
      <c r="D32" s="29"/>
      <c r="E32" s="24"/>
      <c r="F32" s="30"/>
      <c r="G32" s="30"/>
      <c r="H32" s="31"/>
      <c r="J32" s="6" t="str">
        <f>IF(AND('Covered Benefits'!N36&lt;&gt;1,'Covered Benefits'!E36="InPt, IN",'Covered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0"/>
        <v/>
      </c>
      <c r="C33" s="22" t="str">
        <f t="shared" si="1"/>
        <v/>
      </c>
      <c r="D33" s="29"/>
      <c r="E33" s="24"/>
      <c r="F33" s="30"/>
      <c r="G33" s="30"/>
      <c r="H33" s="31"/>
      <c r="J33" s="6" t="str">
        <f>IF(AND('Covered Benefits'!N37&lt;&gt;1,'Covered Benefits'!E37="InPt, IN",'Covered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0"/>
        <v/>
      </c>
      <c r="C34" s="22" t="str">
        <f t="shared" si="1"/>
        <v/>
      </c>
      <c r="D34" s="29"/>
      <c r="E34" s="24"/>
      <c r="F34" s="30"/>
      <c r="G34" s="30"/>
      <c r="H34" s="31"/>
      <c r="J34" s="6" t="str">
        <f>IF(AND('Covered Benefits'!N38&lt;&gt;1,'Covered Benefits'!E38="InPt, IN",'Covered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0"/>
        <v/>
      </c>
      <c r="C35" s="22" t="str">
        <f t="shared" si="1"/>
        <v/>
      </c>
      <c r="D35" s="29"/>
      <c r="E35" s="24"/>
      <c r="F35" s="30"/>
      <c r="G35" s="30"/>
      <c r="H35" s="31"/>
      <c r="J35" s="6" t="str">
        <f>IF(AND('Covered Benefits'!N39&lt;&gt;1,'Covered Benefits'!E39="InPt, IN",'Covered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0"/>
        <v/>
      </c>
      <c r="C36" s="22" t="str">
        <f t="shared" si="1"/>
        <v/>
      </c>
      <c r="D36" s="29"/>
      <c r="E36" s="24"/>
      <c r="F36" s="30"/>
      <c r="G36" s="30"/>
      <c r="H36" s="31"/>
      <c r="J36" s="6" t="str">
        <f>IF(AND('Covered Benefits'!N40&lt;&gt;1,'Covered Benefits'!E40="InPt, IN",'Covered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0"/>
        <v/>
      </c>
      <c r="C37" s="22" t="str">
        <f t="shared" si="1"/>
        <v/>
      </c>
      <c r="D37" s="29"/>
      <c r="E37" s="24"/>
      <c r="F37" s="30"/>
      <c r="G37" s="30"/>
      <c r="H37" s="31"/>
      <c r="J37" s="6" t="str">
        <f>IF(AND('Covered Benefits'!N41&lt;&gt;1,'Covered Benefits'!E41="InPt, IN",'Covered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0"/>
        <v/>
      </c>
      <c r="C38" s="22" t="str">
        <f t="shared" si="1"/>
        <v/>
      </c>
      <c r="D38" s="29"/>
      <c r="E38" s="24"/>
      <c r="F38" s="30"/>
      <c r="G38" s="30"/>
      <c r="H38" s="31"/>
      <c r="J38" s="6" t="str">
        <f>IF(AND('Covered Benefits'!N42&lt;&gt;1,'Covered Benefits'!E42="InPt, IN",'Covered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0"/>
        <v/>
      </c>
      <c r="C39" s="22" t="str">
        <f t="shared" si="1"/>
        <v/>
      </c>
      <c r="D39" s="29"/>
      <c r="E39" s="24"/>
      <c r="F39" s="30"/>
      <c r="G39" s="30"/>
      <c r="H39" s="31"/>
      <c r="J39" s="6" t="str">
        <f>IF(AND('Covered Benefits'!N43&lt;&gt;1,'Covered Benefits'!E43="InPt, IN",'Covered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0"/>
        <v/>
      </c>
      <c r="C40" s="22" t="str">
        <f t="shared" si="1"/>
        <v/>
      </c>
      <c r="D40" s="29"/>
      <c r="E40" s="24"/>
      <c r="F40" s="30"/>
      <c r="G40" s="30"/>
      <c r="H40" s="31"/>
      <c r="J40" s="6" t="str">
        <f>IF(AND('Covered Benefits'!N44&lt;&gt;1,'Covered Benefits'!E44="InPt, IN",'Covered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0"/>
        <v/>
      </c>
      <c r="C41" s="22" t="str">
        <f t="shared" si="1"/>
        <v/>
      </c>
      <c r="D41" s="29"/>
      <c r="E41" s="24"/>
      <c r="F41" s="30"/>
      <c r="G41" s="30"/>
      <c r="H41" s="31"/>
      <c r="J41" s="6" t="str">
        <f>IF(AND('Covered Benefits'!N45&lt;&gt;1,'Covered Benefits'!E45="InPt, IN",'Covered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0"/>
        <v/>
      </c>
      <c r="C42" s="22" t="str">
        <f t="shared" si="1"/>
        <v/>
      </c>
      <c r="D42" s="29"/>
      <c r="E42" s="24"/>
      <c r="F42" s="30"/>
      <c r="G42" s="30"/>
      <c r="H42" s="31"/>
      <c r="J42" s="6" t="str">
        <f>IF(AND('Covered Benefits'!N46&lt;&gt;1,'Covered Benefits'!E46="InPt, IN",'Covered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0"/>
        <v/>
      </c>
      <c r="C43" s="22" t="str">
        <f t="shared" si="1"/>
        <v/>
      </c>
      <c r="D43" s="29"/>
      <c r="E43" s="24"/>
      <c r="F43" s="30"/>
      <c r="G43" s="30"/>
      <c r="H43" s="31"/>
      <c r="J43" s="6" t="str">
        <f>IF(AND('Covered Benefits'!N47&lt;&gt;1,'Covered Benefits'!E47="InPt, IN",'Covered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0"/>
        <v/>
      </c>
      <c r="C44" s="22" t="str">
        <f t="shared" si="1"/>
        <v/>
      </c>
      <c r="D44" s="29"/>
      <c r="E44" s="24"/>
      <c r="F44" s="30"/>
      <c r="G44" s="30"/>
      <c r="H44" s="31"/>
      <c r="J44" s="6" t="str">
        <f>IF(AND('Covered Benefits'!N48&lt;&gt;1,'Covered Benefits'!E48="InPt, IN",'Covered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0"/>
        <v/>
      </c>
      <c r="C45" s="22" t="str">
        <f t="shared" si="1"/>
        <v/>
      </c>
      <c r="D45" s="29"/>
      <c r="E45" s="24"/>
      <c r="F45" s="30"/>
      <c r="G45" s="30"/>
      <c r="H45" s="31"/>
      <c r="J45" s="6" t="str">
        <f>IF(AND('Covered Benefits'!N49&lt;&gt;1,'Covered Benefits'!E49="InPt, IN",'Covered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0"/>
        <v/>
      </c>
      <c r="C46" s="22" t="str">
        <f t="shared" si="1"/>
        <v/>
      </c>
      <c r="D46" s="29"/>
      <c r="E46" s="24"/>
      <c r="F46" s="30"/>
      <c r="G46" s="30"/>
      <c r="H46" s="31"/>
      <c r="J46" s="6" t="str">
        <f>IF(AND('Covered Benefits'!N50&lt;&gt;1,'Covered Benefits'!E50="InPt, IN",'Covered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0"/>
        <v/>
      </c>
      <c r="C47" s="22" t="str">
        <f t="shared" si="1"/>
        <v/>
      </c>
      <c r="D47" s="29"/>
      <c r="E47" s="24"/>
      <c r="F47" s="30"/>
      <c r="G47" s="30"/>
      <c r="H47" s="31"/>
      <c r="J47" s="6" t="str">
        <f>IF(AND('Covered Benefits'!N51&lt;&gt;1,'Covered Benefits'!E51="InPt, IN",'Covered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0"/>
        <v/>
      </c>
      <c r="C48" s="22" t="str">
        <f t="shared" si="1"/>
        <v/>
      </c>
      <c r="D48" s="29"/>
      <c r="E48" s="24"/>
      <c r="F48" s="30"/>
      <c r="G48" s="30"/>
      <c r="H48" s="31"/>
      <c r="J48" s="6" t="str">
        <f>IF(AND('Covered Benefits'!N52&lt;&gt;1,'Covered Benefits'!E52="InPt, IN",'Covered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0"/>
        <v/>
      </c>
      <c r="C49" s="22" t="str">
        <f t="shared" si="1"/>
        <v/>
      </c>
      <c r="D49" s="29"/>
      <c r="E49" s="24"/>
      <c r="F49" s="30"/>
      <c r="G49" s="30"/>
      <c r="H49" s="31"/>
      <c r="J49" s="6" t="str">
        <f>IF(AND('Covered Benefits'!N53&lt;&gt;1,'Covered Benefits'!E53="InPt, IN",'Covered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0"/>
        <v/>
      </c>
      <c r="C50" s="22" t="str">
        <f t="shared" si="1"/>
        <v/>
      </c>
      <c r="D50" s="29"/>
      <c r="E50" s="24"/>
      <c r="F50" s="30"/>
      <c r="G50" s="30"/>
      <c r="H50" s="31"/>
      <c r="J50" s="6" t="str">
        <f>IF(AND('Covered Benefits'!N54&lt;&gt;1,'Covered Benefits'!E54="InPt, IN",'Covered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0"/>
        <v/>
      </c>
      <c r="C51" s="22" t="str">
        <f t="shared" si="1"/>
        <v/>
      </c>
      <c r="D51" s="29"/>
      <c r="E51" s="24"/>
      <c r="F51" s="30"/>
      <c r="G51" s="30"/>
      <c r="H51" s="31"/>
      <c r="J51" s="6" t="str">
        <f>IF(AND('Covered Benefits'!N55&lt;&gt;1,'Covered Benefits'!E55="InPt, IN",'Covered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0"/>
        <v/>
      </c>
      <c r="C52" s="22" t="str">
        <f t="shared" si="1"/>
        <v/>
      </c>
      <c r="D52" s="29"/>
      <c r="E52" s="24"/>
      <c r="F52" s="30"/>
      <c r="G52" s="30"/>
      <c r="H52" s="31"/>
      <c r="J52" s="6" t="str">
        <f>IF(AND('Covered Benefits'!N56&lt;&gt;1,'Covered Benefits'!E56="InPt, IN",'Covered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0"/>
        <v/>
      </c>
      <c r="C53" s="22" t="str">
        <f t="shared" si="1"/>
        <v/>
      </c>
      <c r="D53" s="29"/>
      <c r="E53" s="24"/>
      <c r="F53" s="30"/>
      <c r="G53" s="30"/>
      <c r="H53" s="31"/>
      <c r="J53" s="6" t="str">
        <f>IF(AND('Covered Benefits'!N57&lt;&gt;1,'Covered Benefits'!E57="InPt, IN",'Covered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0"/>
        <v/>
      </c>
      <c r="C54" s="22" t="str">
        <f t="shared" si="1"/>
        <v/>
      </c>
      <c r="D54" s="29"/>
      <c r="E54" s="24"/>
      <c r="F54" s="30"/>
      <c r="G54" s="30"/>
      <c r="H54" s="31"/>
      <c r="J54" s="6" t="str">
        <f>IF(AND('Covered Benefits'!N58&lt;&gt;1,'Covered Benefits'!E58="InPt, IN",'Covered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0"/>
        <v/>
      </c>
      <c r="C55" s="22" t="str">
        <f t="shared" si="1"/>
        <v/>
      </c>
      <c r="D55" s="29"/>
      <c r="E55" s="24"/>
      <c r="F55" s="30"/>
      <c r="G55" s="30"/>
      <c r="H55" s="31"/>
      <c r="J55" s="6" t="str">
        <f>IF(AND('Covered Benefits'!N59&lt;&gt;1,'Covered Benefits'!E59="InPt, IN",'Covered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0"/>
        <v/>
      </c>
      <c r="C56" s="22" t="str">
        <f t="shared" si="1"/>
        <v/>
      </c>
      <c r="D56" s="29"/>
      <c r="E56" s="24"/>
      <c r="F56" s="30"/>
      <c r="G56" s="30"/>
      <c r="H56" s="31"/>
      <c r="J56" s="6" t="str">
        <f>IF(AND('Covered Benefits'!N60&lt;&gt;1,'Covered Benefits'!E60="InPt, IN",'Covered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0"/>
        <v/>
      </c>
      <c r="C57" s="22" t="str">
        <f t="shared" si="1"/>
        <v/>
      </c>
      <c r="D57" s="29"/>
      <c r="E57" s="24"/>
      <c r="F57" s="30"/>
      <c r="G57" s="30"/>
      <c r="H57" s="31"/>
      <c r="J57" s="6" t="str">
        <f>IF(AND('Covered Benefits'!N61&lt;&gt;1,'Covered Benefits'!E61="InPt, IN",'Covered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0"/>
        <v/>
      </c>
      <c r="C58" s="22" t="str">
        <f t="shared" si="1"/>
        <v/>
      </c>
      <c r="D58" s="29"/>
      <c r="E58" s="24"/>
      <c r="F58" s="30"/>
      <c r="G58" s="30"/>
      <c r="H58" s="31"/>
      <c r="J58" s="6" t="str">
        <f>IF(AND('Covered Benefits'!N62&lt;&gt;1,'Covered Benefits'!E62="InPt, IN",'Covered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0"/>
        <v/>
      </c>
      <c r="C59" s="22" t="str">
        <f t="shared" si="1"/>
        <v/>
      </c>
      <c r="D59" s="29"/>
      <c r="E59" s="24"/>
      <c r="F59" s="30"/>
      <c r="G59" s="30"/>
      <c r="H59" s="31"/>
      <c r="J59" s="6" t="str">
        <f>IF(AND('Covered Benefits'!N63&lt;&gt;1,'Covered Benefits'!E63="InPt, IN",'Covered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0"/>
        <v/>
      </c>
      <c r="C60" s="22" t="str">
        <f t="shared" si="1"/>
        <v/>
      </c>
      <c r="D60" s="29"/>
      <c r="E60" s="24"/>
      <c r="F60" s="30"/>
      <c r="G60" s="30"/>
      <c r="H60" s="31"/>
      <c r="J60" s="6" t="str">
        <f>IF(AND('Covered Benefits'!N64&lt;&gt;1,'Covered Benefits'!E64="InPt, IN",'Covered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0"/>
        <v/>
      </c>
      <c r="C61" s="22" t="str">
        <f t="shared" si="1"/>
        <v/>
      </c>
      <c r="D61" s="29"/>
      <c r="E61" s="24"/>
      <c r="F61" s="30"/>
      <c r="G61" s="30"/>
      <c r="H61" s="31"/>
      <c r="J61" s="6" t="str">
        <f>IF(AND('Covered Benefits'!N65&lt;&gt;1,'Covered Benefits'!E65="InPt, IN",'Covered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Benefits'!E66="InPt, IN",'Covered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Benefits'!E67="InPt, IN",'Covered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Benefits'!E68="InPt, IN",'Covered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Benefits'!E69="InPt, IN",'Covered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Benefits'!E70="InPt, IN",'Covered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Benefits'!E71="InPt, IN",'Covered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6" t="s">
        <v>96</v>
      </c>
      <c r="C68" s="144"/>
      <c r="D68" s="144"/>
      <c r="E68" s="144"/>
      <c r="F68" s="145"/>
      <c r="G68" s="49"/>
      <c r="H68" s="50"/>
      <c r="J68" s="6" t="str">
        <f>IF(AND('Covered Benefits'!N72&lt;&gt;1,'Covered Benefits'!E72="InPt, IN",'Covered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Benefits'!E73="InPt, IN",'Covered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Benefits'!E74="InPt, IN",'Covered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ref="C71:C75" si="3">IF(ISNUMBER(B71),SUMIF($D$6:$D$62,B71,$C$6:$C$62),"")</f>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Benefits'!E75="InPt, IN",'Covered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Benefits'!E76="InPt, IN",'Covered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Benefits'!E77="InPt, IN",'Covered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Benefits'!E78="InPt, IN",'Covered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Benefits'!E79="InPt, IN",'Covered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Benefits'!E80="InPt, IN",'Covered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Benefits'!E81="InPt, IN",'Covered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Benefits'!E82="InPt, IN",'Covered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Benefits'!E83="InPt, IN",'Covered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Benefits'!E84="InPt, IN",'Covered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Benefits'!E85="InPt, IN",'Covered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Benefits'!E86="InPt, IN",'Covered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Benefits'!E87="InPt, IN",'Covered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Benefits'!E88="InPt, IN",'Covered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Benefits'!E89="InPt, IN",'Covered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Benefits'!E90="InPt, IN",'Covered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Benefits'!E91="InPt, IN",'Covered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Benefits'!E92="InPt, IN",'Covered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Benefits'!E93="InPt, IN",'Covered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Benefits'!E94="InPt, IN",'Covered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Benefits'!E95="InPt, IN",'Covered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Benefits'!E96="InPt, IN",'Covered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Benefits'!E97="InPt, IN",'Covered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Benefits'!E98="InPt, IN",'Covered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Benefits'!E99="InPt, IN",'Covered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Benefits'!E100="InPt, IN",'Covered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Benefits'!E101="InPt, IN",'Covered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Benefits'!E102="InPt, IN",'Covered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Benefits'!E103="InPt, IN",'Covered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Benefits'!E104="InPt, IN",'Covered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Benefits'!E105="InPt, IN",'Covered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Benefits'!E106="InPt, IN",'Covered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Benefits'!E107="InPt, IN",'Covered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Benefits'!E108="InPt, IN",'Covered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Benefits'!E109="InPt, IN",'Covered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Benefits'!E110="InPt, IN",'Covered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Benefits'!E111="InPt, IN",'Covered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Benefits'!E112="InPt, IN",'Covered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Benefits'!E113="InPt, IN",'Covered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Benefits'!E114="InPt, IN",'Covered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Benefits'!E115="InPt, IN",'Covered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Benefits'!E116="InPt, IN",'Covered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Benefits'!E117="InPt, IN",'Covered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Benefits'!E118="InPt, IN",'Covered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Benefits'!E119="InPt, IN",'Covered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Benefits'!E120="InPt, IN",'Covered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Benefits'!E121="InPt, IN",'Covered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Benefits'!E122="InPt, IN",'Covered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Benefits'!E123="InPt, IN",'Covered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Benefits'!E124="InPt, IN",'Covered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Benefits'!E125="InPt, IN",'Covered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Benefits'!E126="InPt, IN",'Covered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Benefits'!E127="InPt, IN",'Covered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Benefits'!E128="InPt, IN",'Covered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Benefits'!E129="InPt, IN",'Covered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Benefits'!E130="InPt, IN",'Covered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Benefits'!E131="InPt, IN",'Covered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Benefits'!E132="InPt, IN",'Covered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Benefits'!E133="InPt, IN",'Covered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Benefits'!E134="InPt, IN",'Covered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Benefits'!E135="InPt, IN",'Covered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Benefits'!E136="InPt, IN",'Covered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Benefits'!E137="InPt, IN",'Covered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Benefits'!E138="InPt, IN",'Covered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Benefits'!E139="InPt, IN",'Covered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Benefits'!E140="InPt, IN",'Covered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Benefits'!E141="InPt, IN",'Covered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Benefits'!E142="InPt, IN",'Covered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Benefits'!E143="InPt, IN",'Covered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Benefits'!E144="InPt, IN",'Covered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Benefits'!E145="InPt, IN",'Covered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Benefits'!E146="InPt, IN",'Covered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Benefits'!E147="InPt, IN",'Covered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Benefits'!E148="InPt, IN",'Covered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Benefits'!E149="InPt, IN",'Covered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Benefits'!E150="InPt, IN",'Covered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Benefits'!E151="InPt, IN",'Covered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Benefits'!E152="InPt, IN",'Covered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Benefits'!E153="InPt, IN",'Covered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Benefits'!E154="InPt, IN",'Covered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Benefits'!E155="InPt, IN",'Covered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Benefits'!E156="InPt, IN",'Covered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Benefits'!E157="InPt, IN",'Covered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Benefits'!E158="InPt, IN",'Covered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Benefits'!E159="InPt, IN",'Covered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Benefits'!E160="InPt, IN",'Covered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Benefits'!E161="InPt, IN",'Covered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Benefits'!E162="InPt, IN",'Covered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Benefits'!E163="InPt, IN",'Covered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Benefits'!E164="InPt, IN",'Covered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Benefits'!E165="InPt, IN",'Covered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Benefits'!E166="InPt, IN",'Covered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Benefits'!E167="InPt, IN",'Covered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Benefits'!E168="InPt, IN",'Covered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Benefits'!E169="InPt, IN",'Covered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Benefits'!E170="InPt, IN",'Covered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Benefits'!E171="InPt, IN",'Covered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Benefits'!E172="InPt, IN",'Covered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Benefits'!E173="InPt, IN",'Covered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Benefits'!E174="InPt, IN",'Covered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Benefits'!E175="InPt, IN",'Covered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Benefits'!E176="InPt, IN",'Covered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Benefits'!E177="InPt, IN",'Covered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Benefits'!E178="InPt, IN",'Covered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Benefits'!E179="InPt, IN",'Covered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Benefits'!E180="InPt, IN",'Covered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Benefits'!E181="InPt, IN",'Covered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Benefits'!E182="InPt, IN",'Covered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Benefits'!E183="InPt, IN",'Covered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Benefits'!E184="InPt, IN",'Covered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Benefits'!E185="InPt, IN",'Covered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Benefits'!E186="InPt, IN",'Covered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Benefits'!E187="InPt, IN",'Covered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Benefits'!E188="InPt, IN",'Covered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Benefits'!E189="InPt, IN",'Covered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Benefits'!E190="InPt, IN",'Covered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Benefits'!E191="InPt, IN",'Covered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Benefits'!E192="InPt, IN",'Covered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Benefits'!E193="InPt, IN",'Covered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Benefits'!E194="InPt, IN",'Covered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Benefits'!E195="InPt, IN",'Covered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Benefits'!E196="InPt, IN",'Covered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Benefits'!E197="InPt, IN",'Covered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Benefits'!E198="InPt, IN",'Covered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Benefits'!E199="InPt, IN",'Covered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Benefits'!E200="InPt, IN",'Covered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Benefits'!E201="InPt, IN",'Covered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Benefits'!E202="InPt, IN",'Covered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Benefits'!E203="InPt, IN",'Covered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Benefits'!E204="InPt, IN",'Covered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Benefits'!E205="InPt, IN",'Covered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Benefits'!E206="InPt, IN",'Covered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Benefits'!E207="InPt, IN",'Covered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Benefits'!E208="InPt, IN",'Covered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Benefits'!E209="InPt, IN",'Covered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Benefits'!E210="InPt, IN",'Covered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Benefits'!E211="InPt, IN",'Covered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224" priority="46" operator="notBetween">
      <formula>0</formula>
      <formula>2000</formula>
    </cfRule>
  </conditionalFormatting>
  <conditionalFormatting sqref="B75">
    <cfRule type="containsErrors" dxfId="223" priority="45">
      <formula>ISERROR(B75)</formula>
    </cfRule>
  </conditionalFormatting>
  <conditionalFormatting sqref="B70:B74">
    <cfRule type="containsErrors" dxfId="222" priority="44">
      <formula>ISERROR(B70)</formula>
    </cfRule>
  </conditionalFormatting>
  <conditionalFormatting sqref="F70:F75">
    <cfRule type="containsText" dxfId="221" priority="41" operator="containsText" text="Predominant Level Met">
      <formula>NOT(ISERROR(SEARCH("Predominant Level Met",F70)))</formula>
    </cfRule>
  </conditionalFormatting>
  <conditionalFormatting sqref="G69">
    <cfRule type="containsText" dxfId="220" priority="39" operator="containsText" text="No such cost sharing shall be applied">
      <formula>NOT(ISERROR(SEARCH("No such cost sharing shall be applied",G69)))</formula>
    </cfRule>
    <cfRule type="cellIs" dxfId="219" priority="40" operator="notEqual">
      <formula>"No such cost sharing shall be applied"</formula>
    </cfRule>
  </conditionalFormatting>
  <conditionalFormatting sqref="D67:H67">
    <cfRule type="containsText" dxfId="218" priority="38" operator="containsText" text="Threshold Not Met">
      <formula>NOT(ISERROR(SEARCH("Threshold Not Met",D67)))</formula>
    </cfRule>
  </conditionalFormatting>
  <conditionalFormatting sqref="B79:B84">
    <cfRule type="cellIs" dxfId="217" priority="30" operator="notBetween">
      <formula>0</formula>
      <formula>2000</formula>
    </cfRule>
  </conditionalFormatting>
  <conditionalFormatting sqref="B79:B84">
    <cfRule type="containsErrors" dxfId="216" priority="29">
      <formula>ISERROR(B79)</formula>
    </cfRule>
  </conditionalFormatting>
  <conditionalFormatting sqref="F80:F84">
    <cfRule type="containsText" dxfId="215" priority="28" operator="containsText" text="Predominant Level Met">
      <formula>NOT(ISERROR(SEARCH("Predominant Level Met",F80)))</formula>
    </cfRule>
  </conditionalFormatting>
  <conditionalFormatting sqref="G78">
    <cfRule type="containsText" dxfId="214" priority="26" operator="containsText" text="No such cost sharing shall be applied">
      <formula>NOT(ISERROR(SEARCH("No such cost sharing shall be applied",G78)))</formula>
    </cfRule>
    <cfRule type="cellIs" dxfId="213" priority="27" operator="notEqual">
      <formula>"No such cost sharing shall be applied"</formula>
    </cfRule>
  </conditionalFormatting>
  <conditionalFormatting sqref="B88">
    <cfRule type="cellIs" dxfId="212" priority="17" operator="notBetween">
      <formula>0</formula>
      <formula>2000</formula>
    </cfRule>
  </conditionalFormatting>
  <conditionalFormatting sqref="B88">
    <cfRule type="containsErrors" dxfId="211" priority="16">
      <formula>ISERROR(B88)</formula>
    </cfRule>
  </conditionalFormatting>
  <conditionalFormatting sqref="B89:B93">
    <cfRule type="cellIs" dxfId="210" priority="15" operator="notBetween">
      <formula>0</formula>
      <formula>2000</formula>
    </cfRule>
  </conditionalFormatting>
  <conditionalFormatting sqref="B89:B93">
    <cfRule type="containsErrors" dxfId="209" priority="14">
      <formula>ISERROR(B89)</formula>
    </cfRule>
  </conditionalFormatting>
  <conditionalFormatting sqref="F89:F93">
    <cfRule type="containsText" dxfId="208" priority="13" operator="containsText" text="Predominant Level Met">
      <formula>NOT(ISERROR(SEARCH("Predominant Level Met",F89)))</formula>
    </cfRule>
  </conditionalFormatting>
  <conditionalFormatting sqref="G87">
    <cfRule type="containsText" dxfId="207" priority="11" operator="containsText" text="No such limits shall be applied">
      <formula>NOT(ISERROR(SEARCH("No such limits shall be applied",G87)))</formula>
    </cfRule>
  </conditionalFormatting>
  <conditionalFormatting sqref="F79">
    <cfRule type="containsText" dxfId="206" priority="9" operator="containsText" text="Predominant Level Met">
      <formula>NOT(ISERROR(SEARCH("Predominant Level Met",F79)))</formula>
    </cfRule>
  </conditionalFormatting>
  <conditionalFormatting sqref="F88">
    <cfRule type="containsText" dxfId="205" priority="8" operator="containsText" text="Predominant Level Met">
      <formula>NOT(ISERROR(SEARCH("Predominant Level Met",F88)))</formula>
    </cfRule>
  </conditionalFormatting>
  <conditionalFormatting sqref="B97:B102">
    <cfRule type="cellIs" dxfId="204" priority="7" operator="notBetween">
      <formula>0</formula>
      <formula>2000</formula>
    </cfRule>
  </conditionalFormatting>
  <conditionalFormatting sqref="B97:B102">
    <cfRule type="containsErrors" dxfId="203" priority="6">
      <formula>ISERROR(B97)</formula>
    </cfRule>
  </conditionalFormatting>
  <conditionalFormatting sqref="F98:F102">
    <cfRule type="containsText" dxfId="202" priority="3" operator="containsText" text="Predominant Level Met">
      <formula>NOT(ISERROR(SEARCH("Predominant Level Met",F98)))</formula>
    </cfRule>
  </conditionalFormatting>
  <conditionalFormatting sqref="F97">
    <cfRule type="containsText" dxfId="201" priority="2" operator="containsText" text="Predominant Level Met">
      <formula>NOT(ISERROR(SEARCH("Predominant Level Met",F97)))</formula>
    </cfRule>
  </conditionalFormatting>
  <conditionalFormatting sqref="G96">
    <cfRule type="containsText" dxfId="20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200-000000000000}">
      <formula1>"Y, N"</formula1>
    </dataValidation>
  </dataValidations>
  <pageMargins left="0.7" right="0.7" top="0.75" bottom="0.75" header="0.3" footer="0.3"/>
  <pageSetup paperSize="5" scale="5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B1:M216"/>
  <sheetViews>
    <sheetView workbookViewId="0">
      <selection activeCell="C2" sqref="C2"/>
    </sheetView>
  </sheetViews>
  <sheetFormatPr defaultColWidth="9.1796875" defaultRowHeight="16.5" x14ac:dyDescent="0.45"/>
  <cols>
    <col min="1" max="1" width="3" style="6" customWidth="1"/>
    <col min="2" max="2" width="53.453125" style="6" customWidth="1"/>
    <col min="3" max="3" width="36.1796875" style="6" customWidth="1"/>
    <col min="4" max="4" width="36.453125" style="6" customWidth="1"/>
    <col min="5" max="5" width="40.453125" style="6" customWidth="1"/>
    <col min="6" max="6" width="36.453125" style="6" customWidth="1"/>
    <col min="7" max="7" width="33.54296875" style="6" customWidth="1"/>
    <col min="8" max="8" width="33" style="6" customWidth="1"/>
    <col min="9" max="9" width="9.1796875" style="6"/>
    <col min="10" max="10" width="27" style="6" hidden="1" customWidth="1"/>
    <col min="11" max="11" width="14.81640625" style="8" hidden="1" customWidth="1"/>
    <col min="12" max="12" width="25.1796875" style="6" hidden="1" customWidth="1"/>
    <col min="13" max="13" width="0" style="6" hidden="1" customWidth="1"/>
    <col min="14" max="16384" width="9.1796875" style="6"/>
  </cols>
  <sheetData>
    <row r="1" spans="2:13" ht="71.25" customHeight="1" x14ac:dyDescent="0.45">
      <c r="B1" s="143" t="s">
        <v>94</v>
      </c>
      <c r="C1" s="144"/>
      <c r="D1" s="144"/>
      <c r="E1" s="144"/>
      <c r="F1" s="144"/>
      <c r="G1" s="144"/>
      <c r="H1" s="145"/>
    </row>
    <row r="2" spans="2:13" ht="69"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INPATIENT, OUT-OF-NETWORK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Benefits'!E10="InPt, OON",'Covered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Benefits'!E11="InPt, OON",'Covered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Benefits'!E12="InPt, OON",'Covered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Benefits'!E13="InPt, OON",'Covered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Benefits'!E14="InPt, OON",'Covered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Benefits'!E15="InPt, OON",'Covered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Benefits'!E16="InPt, OON",'Covered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Benefits'!E17="InPt, OON",'Covered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Benefits'!E18="InPt, OON",'Covered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Benefits'!E19="InPt, OON",'Covered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Benefits'!E20="InPt, OON",'Covered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Benefits'!E21="InPt, OON",'Covered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Benefits'!E22="InPt, OON",'Covered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Benefits'!E23="InPt, OON",'Covered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Benefits'!E24="InPt, OON",'Covered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Benefits'!E25="InPt, OON",'Covered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Benefits'!E26="InPt, OON",'Covered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Benefits'!E27="InPt, OON",'Covered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Benefits'!E28="InPt, OON",'Covered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Benefits'!E29="InPt, OON",'Covered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Benefits'!E30="InPt, OON",'Covered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Benefits'!E31="InPt, OON",'Covered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Benefits'!E32="InPt, OON",'Covered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Benefits'!E33="InPt, OON",'Covered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Benefits'!E34="InPt, OON",'Covered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Benefits'!E35="InPt, OON",'Covered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Benefits'!E36="InPt, OON",'Covered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Benefits'!E37="InPt, OON",'Covered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Benefits'!E38="InPt, OON",'Covered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Benefits'!E39="InPt, OON",'Covered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Benefits'!E40="InPt, OON",'Covered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Benefits'!E41="InPt, OON",'Covered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Benefits'!E42="InPt, OON",'Covered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Benefits'!E43="InPt, OON",'Covered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Benefits'!E44="InPt, OON",'Covered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Benefits'!E45="InPt, OON",'Covered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Benefits'!E46="InPt, OON",'Covered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Benefits'!E47="InPt, OON",'Covered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Benefits'!E48="InPt, OON",'Covered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Benefits'!E49="InPt, OON",'Covered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Benefits'!E50="InPt, OON",'Covered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Benefits'!E51="InPt, OON",'Covered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Benefits'!E52="InPt, OON",'Covered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Benefits'!E53="InPt, OON",'Covered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Benefits'!E54="InPt, OON",'Covered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Benefits'!E55="InPt, OON",'Covered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Benefits'!E56="InPt, OON",'Covered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Benefits'!E57="InPt, OON",'Covered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Benefits'!E58="InPt, OON",'Covered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Benefits'!E59="InPt, OON",'Covered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Benefits'!E60="InPt, OON",'Covered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Benefits'!E61="InPt, OON",'Covered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Benefits'!E62="InPt, OON",'Covered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Benefits'!E63="InPt, OON",'Covered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Benefits'!E64="InPt, OON",'Covered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Benefits'!E65="InPt, OON",'Covered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Benefits'!E66="InPt, OON",'Covered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Benefits'!E67="InPt, OON",'Covered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Benefits'!E68="InPt, OON",'Covered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Benefits'!E69="InPt, OON",'Covered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Benefits'!E70="InPt, OON",'Covered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Benefits'!E71="InPt, OON",'Covered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Benefits'!E72="InPt, OON",'Covered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Benefits'!E73="InPt, OON",'Covered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Benefits'!E74="InPt, OON",'Covered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Benefits'!E75="InPt, OON",'Covered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Benefits'!E76="InPt, OON",'Covered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Benefits'!E77="InPt, OON",'Covered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Benefits'!E78="InPt, OON",'Covered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Benefits'!E79="InPt, OON",'Covered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Benefits'!E80="InPt, OON",'Covered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Benefits'!E81="InPt, OON",'Covered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Benefits'!E82="InPt, OON",'Covered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Benefits'!E83="InPt, OON",'Covered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Benefits'!E84="InPt, OON",'Covered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Benefits'!E85="InPt, OON",'Covered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Benefits'!E86="InPt, OON",'Covered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Benefits'!E87="InPt, OON",'Covered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Benefits'!E88="InPt, OON",'Covered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Benefits'!E89="InPt, OON",'Covered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Benefits'!E90="InPt, OON",'Covered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Benefits'!E91="InPt, OON",'Covered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Benefits'!E92="InPt, OON",'Covered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Benefits'!E93="InPt, OON",'Covered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Benefits'!E94="InPt, OON",'Covered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Benefits'!E95="InPt, OON",'Covered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Benefits'!E96="InPt, OON",'Covered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Benefits'!E97="InPt, OON",'Covered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Benefits'!E98="InPt, OON",'Covered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Benefits'!E99="InPt, OON",'Covered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Benefits'!E100="InPt, OON",'Covered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Benefits'!E101="InPt, OON",'Covered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Benefits'!E102="InPt, OON",'Covered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Benefits'!E103="InPt, OON",'Covered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Benefits'!E104="InPt, OON",'Covered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Benefits'!E105="InPt, OON",'Covered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Benefits'!E106="InPt, OON",'Covered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Benefits'!E107="InPt, OON",'Covered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Benefits'!E108="InPt, OON",'Covered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Benefits'!E109="InPt, OON",'Covered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Benefits'!E110="InPt, OON",'Covered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Benefits'!E111="InPt, OON",'Covered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Benefits'!E112="InPt, OON",'Covered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Benefits'!E113="InPt, OON",'Covered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Benefits'!E114="InPt, OON",'Covered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Benefits'!E115="InPt, OON",'Covered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Benefits'!E116="InPt, OON",'Covered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Benefits'!E117="InPt, OON",'Covered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Benefits'!E118="InPt, OON",'Covered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Benefits'!E119="InPt, OON",'Covered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Benefits'!E120="InPt, OON",'Covered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Benefits'!E121="InPt, OON",'Covered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Benefits'!E122="InPt, OON",'Covered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Benefits'!E123="InPt, OON",'Covered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Benefits'!E124="InPt, OON",'Covered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Benefits'!E125="InPt, OON",'Covered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Benefits'!E126="InPt, OON",'Covered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Benefits'!E127="InPt, OON",'Covered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Benefits'!E128="InPt, OON",'Covered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Benefits'!E129="InPt, OON",'Covered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Benefits'!E130="InPt, OON",'Covered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Benefits'!E131="InPt, OON",'Covered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Benefits'!E132="InPt, OON",'Covered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Benefits'!E133="InPt, OON",'Covered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Benefits'!E134="InPt, OON",'Covered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Benefits'!E135="InPt, OON",'Covered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Benefits'!E136="InPt, OON",'Covered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Benefits'!E137="InPt, OON",'Covered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Benefits'!E138="InPt, OON",'Covered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Benefits'!E139="InPt, OON",'Covered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Benefits'!E140="InPt, OON",'Covered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Benefits'!E141="InPt, OON",'Covered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Benefits'!E142="InPt, OON",'Covered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Benefits'!E143="InPt, OON",'Covered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Benefits'!E144="InPt, OON",'Covered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Benefits'!E145="InPt, OON",'Covered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Benefits'!E146="InPt, OON",'Covered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Benefits'!E147="InPt, OON",'Covered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Benefits'!E148="InPt, OON",'Covered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Benefits'!E149="InPt, OON",'Covered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Benefits'!E150="InPt, OON",'Covered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Benefits'!E151="InPt, OON",'Covered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Benefits'!E152="InPt, OON",'Covered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Benefits'!E153="InPt, OON",'Covered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Benefits'!E154="InPt, OON",'Covered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Benefits'!E155="InPt, OON",'Covered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Benefits'!E156="InPt, OON",'Covered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Benefits'!E157="InPt, OON",'Covered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Benefits'!E158="InPt, OON",'Covered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Benefits'!E159="InPt, OON",'Covered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Benefits'!E160="InPt, OON",'Covered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Benefits'!E161="InPt, OON",'Covered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Benefits'!E162="InPt, OON",'Covered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Benefits'!E163="InPt, OON",'Covered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Benefits'!E164="InPt, OON",'Covered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Benefits'!E165="InPt, OON",'Covered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Benefits'!E166="InPt, OON",'Covered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Benefits'!E167="InPt, OON",'Covered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Benefits'!E168="InPt, OON",'Covered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Benefits'!E169="InPt, OON",'Covered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Benefits'!E170="InPt, OON",'Covered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Benefits'!E171="InPt, OON",'Covered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Benefits'!E172="InPt, OON",'Covered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Benefits'!E173="InPt, OON",'Covered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Benefits'!E174="InPt, OON",'Covered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Benefits'!E175="InPt, OON",'Covered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Benefits'!E176="InPt, OON",'Covered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Benefits'!E177="InPt, OON",'Covered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Benefits'!E178="InPt, OON",'Covered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Benefits'!E179="InPt, OON",'Covered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Benefits'!E180="InPt, OON",'Covered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Benefits'!E181="InPt, OON",'Covered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Benefits'!E182="InPt, OON",'Covered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Benefits'!E183="InPt, OON",'Covered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Benefits'!E184="InPt, OON",'Covered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Benefits'!E185="InPt, OON",'Covered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Benefits'!E186="InPt, OON",'Covered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Benefits'!E187="InPt, OON",'Covered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Benefits'!E188="InPt, OON",'Covered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Benefits'!E189="InPt, OON",'Covered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Benefits'!E190="InPt, OON",'Covered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Benefits'!E191="InPt, OON",'Covered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Benefits'!E192="InPt, OON",'Covered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Benefits'!E193="InPt, OON",'Covered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Benefits'!E194="InPt, OON",'Covered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Benefits'!E195="InPt, OON",'Covered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Benefits'!E196="InPt, OON",'Covered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Benefits'!E197="InPt, OON",'Covered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Benefits'!E198="InPt, OON",'Covered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Benefits'!E199="InPt, OON",'Covered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Benefits'!E200="InPt, OON",'Covered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Benefits'!E201="InPt, OON",'Covered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Benefits'!E202="InPt, OON",'Covered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Benefits'!E203="InPt, OON",'Covered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Benefits'!E204="InPt, OON",'Covered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Benefits'!E205="InPt, OON",'Covered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Benefits'!E206="InPt, OON",'Covered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Benefits'!E207="InPt, OON",'Covered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Benefits'!E208="InPt, OON",'Covered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Benefits'!E209="InPt, OON",'Covered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Benefits'!E210="InPt, OON",'Covered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Benefits'!E211="InPt, OON",'Covered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99" priority="25" operator="notBetween">
      <formula>0</formula>
      <formula>2000</formula>
    </cfRule>
  </conditionalFormatting>
  <conditionalFormatting sqref="B75">
    <cfRule type="containsErrors" dxfId="198" priority="24">
      <formula>ISERROR(B75)</formula>
    </cfRule>
  </conditionalFormatting>
  <conditionalFormatting sqref="B70:B74">
    <cfRule type="containsErrors" dxfId="197" priority="23">
      <formula>ISERROR(B70)</formula>
    </cfRule>
  </conditionalFormatting>
  <conditionalFormatting sqref="F70:F75">
    <cfRule type="containsText" dxfId="196" priority="22" operator="containsText" text="Predominant Level Met">
      <formula>NOT(ISERROR(SEARCH("Predominant Level Met",F70)))</formula>
    </cfRule>
  </conditionalFormatting>
  <conditionalFormatting sqref="G69">
    <cfRule type="containsText" dxfId="195" priority="20" operator="containsText" text="No such cost sharing shall be applied">
      <formula>NOT(ISERROR(SEARCH("No such cost sharing shall be applied",G69)))</formula>
    </cfRule>
    <cfRule type="cellIs" dxfId="194" priority="21" operator="notEqual">
      <formula>"No such cost sharing shall be applied"</formula>
    </cfRule>
  </conditionalFormatting>
  <conditionalFormatting sqref="D67:H67">
    <cfRule type="containsText" dxfId="193" priority="19" operator="containsText" text="Threshold Not Met">
      <formula>NOT(ISERROR(SEARCH("Threshold Not Met",D67)))</formula>
    </cfRule>
  </conditionalFormatting>
  <conditionalFormatting sqref="B79:B84">
    <cfRule type="cellIs" dxfId="192" priority="18" operator="notBetween">
      <formula>0</formula>
      <formula>2000</formula>
    </cfRule>
  </conditionalFormatting>
  <conditionalFormatting sqref="B79:B84">
    <cfRule type="containsErrors" dxfId="191" priority="17">
      <formula>ISERROR(B79)</formula>
    </cfRule>
  </conditionalFormatting>
  <conditionalFormatting sqref="F80:F84">
    <cfRule type="containsText" dxfId="190" priority="16" operator="containsText" text="Predominant Level Met">
      <formula>NOT(ISERROR(SEARCH("Predominant Level Met",F80)))</formula>
    </cfRule>
  </conditionalFormatting>
  <conditionalFormatting sqref="G78">
    <cfRule type="containsText" dxfId="189" priority="14" operator="containsText" text="No such cost sharing shall be applied">
      <formula>NOT(ISERROR(SEARCH("No such cost sharing shall be applied",G78)))</formula>
    </cfRule>
    <cfRule type="cellIs" dxfId="188" priority="15" operator="notEqual">
      <formula>"No such cost sharing shall be applied"</formula>
    </cfRule>
  </conditionalFormatting>
  <conditionalFormatting sqref="B88">
    <cfRule type="cellIs" dxfId="187" priority="13" operator="notBetween">
      <formula>0</formula>
      <formula>2000</formula>
    </cfRule>
  </conditionalFormatting>
  <conditionalFormatting sqref="B88">
    <cfRule type="containsErrors" dxfId="186" priority="12">
      <formula>ISERROR(B88)</formula>
    </cfRule>
  </conditionalFormatting>
  <conditionalFormatting sqref="B89:B93">
    <cfRule type="cellIs" dxfId="185" priority="11" operator="notBetween">
      <formula>0</formula>
      <formula>2000</formula>
    </cfRule>
  </conditionalFormatting>
  <conditionalFormatting sqref="B89:B93">
    <cfRule type="containsErrors" dxfId="184" priority="10">
      <formula>ISERROR(B89)</formula>
    </cfRule>
  </conditionalFormatting>
  <conditionalFormatting sqref="F89:F93">
    <cfRule type="containsText" dxfId="183" priority="9" operator="containsText" text="Predominant Level Met">
      <formula>NOT(ISERROR(SEARCH("Predominant Level Met",F89)))</formula>
    </cfRule>
  </conditionalFormatting>
  <conditionalFormatting sqref="G87">
    <cfRule type="containsText" dxfId="182" priority="8" operator="containsText" text="No such limits shall be applied">
      <formula>NOT(ISERROR(SEARCH("No such limits shall be applied",G87)))</formula>
    </cfRule>
  </conditionalFormatting>
  <conditionalFormatting sqref="F79">
    <cfRule type="containsText" dxfId="181" priority="7" operator="containsText" text="Predominant Level Met">
      <formula>NOT(ISERROR(SEARCH("Predominant Level Met",F79)))</formula>
    </cfRule>
  </conditionalFormatting>
  <conditionalFormatting sqref="F88">
    <cfRule type="containsText" dxfId="180" priority="6" operator="containsText" text="Predominant Level Met">
      <formula>NOT(ISERROR(SEARCH("Predominant Level Met",F88)))</formula>
    </cfRule>
  </conditionalFormatting>
  <conditionalFormatting sqref="B97:B102">
    <cfRule type="cellIs" dxfId="179" priority="5" operator="notBetween">
      <formula>0</formula>
      <formula>2000</formula>
    </cfRule>
  </conditionalFormatting>
  <conditionalFormatting sqref="B97:B102">
    <cfRule type="containsErrors" dxfId="178" priority="4">
      <formula>ISERROR(B97)</formula>
    </cfRule>
  </conditionalFormatting>
  <conditionalFormatting sqref="F98:F102">
    <cfRule type="containsText" dxfId="177" priority="3" operator="containsText" text="Predominant Level Met">
      <formula>NOT(ISERROR(SEARCH("Predominant Level Met",F98)))</formula>
    </cfRule>
  </conditionalFormatting>
  <conditionalFormatting sqref="F97">
    <cfRule type="containsText" dxfId="176" priority="2" operator="containsText" text="Predominant Level Met">
      <formula>NOT(ISERROR(SEARCH("Predominant Level Met",F97)))</formula>
    </cfRule>
  </conditionalFormatting>
  <conditionalFormatting sqref="G96">
    <cfRule type="containsText" dxfId="17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300-000000000000}">
      <formula1>"Y, N"</formula1>
    </dataValidation>
  </dataValidations>
  <pageMargins left="0.7" right="0.7" top="0.75" bottom="0.75" header="0.3" footer="0.3"/>
  <pageSetup paperSize="5" scale="29"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General Counsel)" ma:contentTypeID="0x0101006F6FBC25E6102244A436D2D90A45CCA100FFE495262C5E7144A6E37A94B740681E" ma:contentTypeVersion="12" ma:contentTypeDescription="" ma:contentTypeScope="" ma:versionID="d356dfc163d5e90e88d6f60a65efaefe">
  <xsd:schema xmlns:xsd="http://www.w3.org/2001/XMLSchema" xmlns:xs="http://www.w3.org/2001/XMLSchema" xmlns:p="http://schemas.microsoft.com/office/2006/metadata/properties" xmlns:ns2="c2d54b8f-ed7c-47fb-898b-136e675c4f0b" targetNamespace="http://schemas.microsoft.com/office/2006/metadata/properties" ma:root="true" ma:fieldsID="6b1fce15f6c9967c9b52ab46402be5b5" ns2:_="">
    <xsd:import namespace="c2d54b8f-ed7c-47fb-898b-136e675c4f0b"/>
    <xsd:element name="properties">
      <xsd:complexType>
        <xsd:sequence>
          <xsd:element name="documentManagement">
            <xsd:complexType>
              <xsd:all>
                <xsd:element ref="ns2:i5a7b06d65f74c2c91c51b53f167a9aa" minOccurs="0"/>
                <xsd:element ref="ns2:TaxCatchAll" minOccurs="0"/>
                <xsd:element ref="ns2:TaxCatchAllLabel" minOccurs="0"/>
                <xsd:element ref="ns2:de8d76eafc0046afb82369c909c51ae4" minOccurs="0"/>
                <xsd:element ref="ns2:gb25a1ca6c6d4463bc56fb7ac550d5ca" minOccurs="0"/>
                <xsd:element ref="ns2:j470bcfc62c44afbab3f2ca5eb061ff0" minOccurs="0"/>
                <xsd:element ref="ns2:n00c98d1b46248cd89ef9ad58a09185e" minOccurs="0"/>
                <xsd:element ref="ns2:afae463541fe41dd83334fa6cd8f190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d54b8f-ed7c-47fb-898b-136e675c4f0b" elementFormDefault="qualified">
    <xsd:import namespace="http://schemas.microsoft.com/office/2006/documentManagement/types"/>
    <xsd:import namespace="http://schemas.microsoft.com/office/infopath/2007/PartnerControls"/>
    <xsd:element name="i5a7b06d65f74c2c91c51b53f167a9aa" ma:index="8" ma:taxonomy="true" ma:internalName="i5a7b06d65f74c2c91c51b53f167a9aa" ma:taxonomyFieldName="Document_x0020_Type_x0020__x0028_General_x0020_Counsel_x0029_" ma:displayName="Document Type (General Counsel)" ma:default="8;#New Document|595c3e9d-f273-46ad-a0ff-8324acee42d3" ma:fieldId="{25a7b06d-65f7-4c2c-91c5-1b53f167a9aa}" ma:sspId="474f55b7-900d-4f84-ba6c-75998a8aa97b" ma:termSetId="0b3b8aad-3e4d-40d6-9b11-1eb8790c428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7622702-4042-4fbe-b670-3eaae8ec22a9}" ma:internalName="TaxCatchAll" ma:showField="CatchAllData"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7622702-4042-4fbe-b670-3eaae8ec22a9}" ma:internalName="TaxCatchAllLabel" ma:readOnly="true" ma:showField="CatchAllDataLabel"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de8d76eafc0046afb82369c909c51ae4" ma:index="12" nillable="true" ma:taxonomy="true" ma:internalName="de8d76eafc0046afb82369c909c51ae4" ma:taxonomyFieldName="Fiscal_x0020_Year_x0028_s_x0029_" ma:displayName="Fiscal Year(s)" ma:default="" ma:fieldId="{de8d76ea-fc00-46af-b823-69c909c51ae4}" ma:taxonomyMulti="true" ma:sspId="474f55b7-900d-4f84-ba6c-75998a8aa97b" ma:termSetId="358c90d7-e9cf-4033-bea8-b2bb741a5a33" ma:anchorId="00000000-0000-0000-0000-000000000000" ma:open="false" ma:isKeyword="false">
      <xsd:complexType>
        <xsd:sequence>
          <xsd:element ref="pc:Terms" minOccurs="0" maxOccurs="1"/>
        </xsd:sequence>
      </xsd:complexType>
    </xsd:element>
    <xsd:element name="gb25a1ca6c6d4463bc56fb7ac550d5ca" ma:index="14" ma:taxonomy="true" ma:internalName="gb25a1ca6c6d4463bc56fb7ac550d5ca" ma:taxonomyFieldName="Sensitivity" ma:displayName="Sensitivity" ma:default="1;#Internal|6ac4f884-da03-427a-b910-4312ddf3e30d" ma:fieldId="{0b25a1ca-6c6d-4463-bc56-fb7ac550d5ca}" ma:sspId="474f55b7-900d-4f84-ba6c-75998a8aa97b" ma:termSetId="8686965f-92db-4f1a-92f2-f12db8083c4e" ma:anchorId="00000000-0000-0000-0000-000000000000" ma:open="false" ma:isKeyword="false">
      <xsd:complexType>
        <xsd:sequence>
          <xsd:element ref="pc:Terms" minOccurs="0" maxOccurs="1"/>
        </xsd:sequence>
      </xsd:complexType>
    </xsd:element>
    <xsd:element name="j470bcfc62c44afbab3f2ca5eb061ff0" ma:index="16" nillable="true" ma:taxonomy="true" ma:internalName="j470bcfc62c44afbab3f2ca5eb061ff0" ma:taxonomyFieldName="Retention_x0020_Policy" ma:displayName="Retention Policy" ma:readOnly="false" ma:default="" ma:fieldId="{3470bcfc-62c4-4afb-ab3f-2ca5eb061ff0}" ma:sspId="474f55b7-900d-4f84-ba6c-75998a8aa97b" ma:termSetId="38458454-0237-46e2-8b8f-5c43c154fbeb" ma:anchorId="00000000-0000-0000-0000-000000000000" ma:open="false" ma:isKeyword="false">
      <xsd:complexType>
        <xsd:sequence>
          <xsd:element ref="pc:Terms" minOccurs="0" maxOccurs="1"/>
        </xsd:sequence>
      </xsd:complexType>
    </xsd:element>
    <xsd:element name="n00c98d1b46248cd89ef9ad58a09185e" ma:index="18" nillable="true" ma:taxonomy="true" ma:internalName="n00c98d1b46248cd89ef9ad58a09185e" ma:taxonomyFieldName="Calendar_x0020_Year_x0028_s_x0029_" ma:displayName="Calendar Year(s)" ma:default="" ma:fieldId="{700c98d1-b462-48cd-89ef-9ad58a09185e}" ma:taxonomyMulti="true" ma:sspId="474f55b7-900d-4f84-ba6c-75998a8aa97b" ma:termSetId="c36bf5e7-8095-4acf-a22f-15860217e198" ma:anchorId="00000000-0000-0000-0000-000000000000" ma:open="false" ma:isKeyword="false">
      <xsd:complexType>
        <xsd:sequence>
          <xsd:element ref="pc:Terms" minOccurs="0" maxOccurs="1"/>
        </xsd:sequence>
      </xsd:complexType>
    </xsd:element>
    <xsd:element name="afae463541fe41dd83334fa6cd8f1908" ma:index="20" nillable="true" ma:taxonomy="true" ma:internalName="afae463541fe41dd83334fa6cd8f1908" ma:taxonomyFieldName="Legislative_x0020_Session" ma:displayName="Legislative Session" ma:default="" ma:fieldId="{afae4635-41fe-41dd-8333-4fa6cd8f1908}" ma:sspId="474f55b7-900d-4f84-ba6c-75998a8aa97b" ma:termSetId="9274a469-24c3-4674-aaf0-155bbc3fa4b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474f55b7-900d-4f84-ba6c-75998a8aa97b" ContentTypeId="0x0101006F6FBC25E6102244A436D2D90A45CCA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i5a7b06d65f74c2c91c51b53f167a9aa xmlns="c2d54b8f-ed7c-47fb-898b-136e675c4f0b">
      <Terms xmlns="http://schemas.microsoft.com/office/infopath/2007/PartnerControls">
        <TermInfo xmlns="http://schemas.microsoft.com/office/infopath/2007/PartnerControls">
          <TermName xmlns="http://schemas.microsoft.com/office/infopath/2007/PartnerControls">New Document</TermName>
          <TermId xmlns="http://schemas.microsoft.com/office/infopath/2007/PartnerControls">595c3e9d-f273-46ad-a0ff-8324acee42d3</TermId>
        </TermInfo>
      </Terms>
    </i5a7b06d65f74c2c91c51b53f167a9aa>
    <TaxCatchAll xmlns="c2d54b8f-ed7c-47fb-898b-136e675c4f0b">
      <Value>8</Value>
      <Value>1</Value>
    </TaxCatchAll>
    <afae463541fe41dd83334fa6cd8f1908 xmlns="c2d54b8f-ed7c-47fb-898b-136e675c4f0b">
      <Terms xmlns="http://schemas.microsoft.com/office/infopath/2007/PartnerControls"/>
    </afae463541fe41dd83334fa6cd8f1908>
    <gb25a1ca6c6d4463bc56fb7ac550d5ca xmlns="c2d54b8f-ed7c-47fb-898b-136e675c4f0b">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6ac4f884-da03-427a-b910-4312ddf3e30d</TermId>
        </TermInfo>
      </Terms>
    </gb25a1ca6c6d4463bc56fb7ac550d5ca>
    <de8d76eafc0046afb82369c909c51ae4 xmlns="c2d54b8f-ed7c-47fb-898b-136e675c4f0b">
      <Terms xmlns="http://schemas.microsoft.com/office/infopath/2007/PartnerControls"/>
    </de8d76eafc0046afb82369c909c51ae4>
    <j470bcfc62c44afbab3f2ca5eb061ff0 xmlns="c2d54b8f-ed7c-47fb-898b-136e675c4f0b">
      <Terms xmlns="http://schemas.microsoft.com/office/infopath/2007/PartnerControls"/>
    </j470bcfc62c44afbab3f2ca5eb061ff0>
    <n00c98d1b46248cd89ef9ad58a09185e xmlns="c2d54b8f-ed7c-47fb-898b-136e675c4f0b">
      <Terms xmlns="http://schemas.microsoft.com/office/infopath/2007/PartnerControls"/>
    </n00c98d1b46248cd89ef9ad58a09185e>
  </documentManagement>
</p:properties>
</file>

<file path=customXml/itemProps1.xml><?xml version="1.0" encoding="utf-8"?>
<ds:datastoreItem xmlns:ds="http://schemas.openxmlformats.org/officeDocument/2006/customXml" ds:itemID="{ACB2526C-508F-46CB-ACDE-850B5B750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d54b8f-ed7c-47fb-898b-136e675c4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1EF928-C45E-414E-8372-F9A22C4269EF}">
  <ds:schemaRefs>
    <ds:schemaRef ds:uri="Microsoft.SharePoint.Taxonomy.ContentTypeSync"/>
  </ds:schemaRefs>
</ds:datastoreItem>
</file>

<file path=customXml/itemProps3.xml><?xml version="1.0" encoding="utf-8"?>
<ds:datastoreItem xmlns:ds="http://schemas.openxmlformats.org/officeDocument/2006/customXml" ds:itemID="{C095AB45-E8DE-44F1-8A6B-BDDEF08B5964}">
  <ds:schemaRefs>
    <ds:schemaRef ds:uri="http://schemas.microsoft.com/sharepoint/v3/contenttype/forms"/>
  </ds:schemaRefs>
</ds:datastoreItem>
</file>

<file path=customXml/itemProps4.xml><?xml version="1.0" encoding="utf-8"?>
<ds:datastoreItem xmlns:ds="http://schemas.openxmlformats.org/officeDocument/2006/customXml" ds:itemID="{F9B9CCBE-486E-45AF-99F9-90FB27EE865B}">
  <ds:schemaRefs>
    <ds:schemaRef ds:uri="http://schemas.openxmlformats.org/package/2006/metadata/core-properties"/>
    <ds:schemaRef ds:uri="http://schemas.microsoft.com/office/2006/documentManagement/types"/>
    <ds:schemaRef ds:uri="http://purl.org/dc/dcmitype/"/>
    <ds:schemaRef ds:uri="061d0f53-dabb-4568-b1ac-c7351ef230df"/>
    <ds:schemaRef ds:uri="http://schemas.microsoft.com/office/2006/metadata/properties"/>
    <ds:schemaRef ds:uri="http://purl.org/dc/terms/"/>
    <ds:schemaRef ds:uri="061D0F53-DABB-4568-B1AC-C7351EF230DF"/>
    <ds:schemaRef ds:uri="http://purl.org/dc/elements/1.1/"/>
    <ds:schemaRef ds:uri="http://schemas.microsoft.com/office/infopath/2007/PartnerControls"/>
    <ds:schemaRef ds:uri="07804a51-fc99-43ed-832e-5276ba30454c"/>
    <ds:schemaRef ds:uri="154a88e8-e3d6-4bf0-8b45-5658a4271718"/>
    <ds:schemaRef ds:uri="http://www.w3.org/XML/1998/namespace"/>
    <ds:schemaRef ds:uri="c2d54b8f-ed7c-47fb-898b-136e675c4f0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Issuer and Plan Info</vt:lpstr>
      <vt:lpstr>Expected Payment Methodology</vt:lpstr>
      <vt:lpstr>Categorization Methodology</vt:lpstr>
      <vt:lpstr>Classification Methodology</vt:lpstr>
      <vt:lpstr>Covered Benefits</vt:lpstr>
      <vt:lpstr>Sheet1</vt:lpstr>
      <vt:lpstr>INPATIENT, IN-NETWORK</vt:lpstr>
      <vt:lpstr>INPATIENT, OUT-OF-NETWORK</vt:lpstr>
      <vt:lpstr>OUTPATIENT, OUT-OF-NETWORK</vt:lpstr>
      <vt:lpstr>OUTPATIENT, IN-NETWORK</vt:lpstr>
      <vt:lpstr>Sheet5</vt:lpstr>
      <vt:lpstr>OPTION-OUTPATIENT, IN, OFFICE</vt:lpstr>
      <vt:lpstr>OPTION-OUTPT, IN, ALL OTHER</vt:lpstr>
      <vt:lpstr>Sheet2</vt:lpstr>
      <vt:lpstr>Sheet3</vt:lpstr>
      <vt:lpstr>Sheet4</vt:lpstr>
      <vt:lpstr>OPTION-OUTPATIENT, OON, OFFICE</vt:lpstr>
      <vt:lpstr>OPTION-OUTPT, OON, ALL OTHER</vt:lpstr>
      <vt:lpstr>EMERGENCY</vt:lpstr>
      <vt:lpstr>'Covered Benefits'!No</vt:lpstr>
      <vt:lpstr>Number_of_Tiers</vt:lpstr>
      <vt:lpstr>Select__If_Applicable</vt:lpstr>
      <vt:lpstr>'Covered Benefits'!Yes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dpwuser</dc:creator>
  <cp:lastModifiedBy> </cp:lastModifiedBy>
  <cp:lastPrinted>2018-08-07T13:46:53Z</cp:lastPrinted>
  <dcterms:created xsi:type="dcterms:W3CDTF">2018-07-05T19:40:53Z</dcterms:created>
  <dcterms:modified xsi:type="dcterms:W3CDTF">2021-10-08T13:33:39Z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0x0101006F6FBC25E6102244A436D2D90A45CCA100FFE495262C5E7144A6E37A94B740681E</vt:lpwstr>
  </property>
  <property fmtid="{D5CDD505-2E9C-101B-9397-08002B2CF9AE}" pid="3" name="_dlc_DocIdItemGuid">
    <vt:lpwstr>f4ea1023-5124-473a-82ae-75c3c03b5011</vt:lpwstr>
  </property>
  <property fmtid="{D5CDD505-2E9C-101B-9397-08002B2CF9AE}" pid="4" name="Document Type (General Counsel)">
    <vt:lpwstr>8;#New Document|595c3e9d-f273-46ad-a0ff-8324acee42d3</vt:lpwstr>
  </property>
  <property fmtid="{D5CDD505-2E9C-101B-9397-08002B2CF9AE}" pid="5" name="Legislative_x0020_Session">
    <vt:lpwstr/>
  </property>
  <property fmtid="{D5CDD505-2E9C-101B-9397-08002B2CF9AE}" pid="6" name="Retention_x0020_Policy">
    <vt:lpwstr/>
  </property>
  <property fmtid="{D5CDD505-2E9C-101B-9397-08002B2CF9AE}" pid="7" name="Fiscal_x0020_Year_x0028_s_x0029_">
    <vt:lpwstr/>
  </property>
  <property fmtid="{D5CDD505-2E9C-101B-9397-08002B2CF9AE}" pid="8" name="Calendar_x0020_Year_x0028_s_x0029_">
    <vt:lpwstr/>
  </property>
  <property fmtid="{D5CDD505-2E9C-101B-9397-08002B2CF9AE}" pid="9" name="Legislative Session">
    <vt:lpwstr/>
  </property>
  <property fmtid="{D5CDD505-2E9C-101B-9397-08002B2CF9AE}" pid="10" name="Retention Policy">
    <vt:lpwstr/>
  </property>
  <property fmtid="{D5CDD505-2E9C-101B-9397-08002B2CF9AE}" pid="11" name="Fiscal Year(s)">
    <vt:lpwstr/>
  </property>
  <property fmtid="{D5CDD505-2E9C-101B-9397-08002B2CF9AE}" pid="12" name="Calendar Year(s)">
    <vt:lpwstr/>
  </property>
  <property fmtid="{D5CDD505-2E9C-101B-9397-08002B2CF9AE}" pid="13" name="Sensitivity">
    <vt:lpwstr>1;#Internal|6ac4f884-da03-427a-b910-4312ddf3e30d</vt:lpwstr>
  </property>
</Properties>
</file>