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itx.sharepoint.com/sites/INS_GC_Chief_Clerk/Shared Documents/TEX REG/RULES/ADOPTIONS/Chapter 21/Mental Health Parity/"/>
    </mc:Choice>
  </mc:AlternateContent>
  <xr:revisionPtr revIDLastSave="0" documentId="8_{577861B1-7E50-4952-9E55-0BC6D582B089}" xr6:coauthVersionLast="47" xr6:coauthVersionMax="47" xr10:uidLastSave="{00000000-0000-0000-0000-000000000000}"/>
  <bookViews>
    <workbookView xWindow="1150" yWindow="1820" windowWidth="15300" windowHeight="7760" xr2:uid="{EF522554-049D-47E8-965B-6F12E6125B9C}"/>
  </bookViews>
  <sheets>
    <sheet name="Issuer and Plan Information" sheetId="5" r:id="rId1"/>
    <sheet name="Claims and Utilization Review" sheetId="3" r:id="rId2"/>
    <sheet name="Reimbursement Rates" sheetId="7" r:id="rId3"/>
  </sheets>
  <definedNames>
    <definedName name="INDV_EPO_CoveredLives">#REF!</definedName>
    <definedName name="INDV_HMO_CoveredLives">#REF!</definedName>
    <definedName name="INDV_MED_Complaints">#REF!</definedName>
    <definedName name="INDV_MHSUD_Complaints">#REF!</definedName>
    <definedName name="INDV_PPO_CoveredLives">#REF!</definedName>
    <definedName name="LRGGRP_EPO_CoveredLives">#REF!</definedName>
    <definedName name="LRGGRP_HMO_CoveredLives">#REF!</definedName>
    <definedName name="LRGGRP_MED_Complaints">#REF!</definedName>
    <definedName name="LRGGRP_MHSUD_Complaints">#REF!</definedName>
    <definedName name="LRGGRP_PPO_CoveredLives">#REF!</definedName>
    <definedName name="_xlnm.Print_Area" localSheetId="2">'Reimbursement Rates'!$A$1:$G$7</definedName>
    <definedName name="SMGRP_EPO_CoveredLives">#REF!</definedName>
    <definedName name="SMGRP_HMO_CoveredLives">#REF!</definedName>
    <definedName name="SMGRP_MED_Complaints">#REF!</definedName>
    <definedName name="SMGRP_MHSUD_Complaints">#REF!</definedName>
    <definedName name="SMGRP_PPO_CoveredLiv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 l="1"/>
  <c r="G50" i="7" l="1"/>
  <c r="G51" i="7"/>
  <c r="F51" i="7"/>
  <c r="F50" i="7"/>
  <c r="E35" i="7"/>
  <c r="E34" i="7"/>
  <c r="G5" i="7"/>
  <c r="F5" i="7"/>
  <c r="F49" i="7" l="1"/>
  <c r="G49" i="7"/>
  <c r="G48" i="7"/>
  <c r="F48" i="7"/>
  <c r="G44" i="7"/>
  <c r="F44" i="7"/>
  <c r="G43" i="7"/>
  <c r="F43" i="7"/>
  <c r="G41" i="7"/>
  <c r="F41" i="7"/>
  <c r="G40" i="7"/>
  <c r="F40" i="7"/>
  <c r="G38" i="7"/>
  <c r="F38" i="7"/>
  <c r="G37" i="7"/>
  <c r="F37" i="7"/>
  <c r="G35" i="7"/>
  <c r="F35" i="7"/>
  <c r="G34" i="7"/>
  <c r="F34" i="7"/>
  <c r="G32" i="7"/>
  <c r="F32" i="7"/>
  <c r="G31" i="7"/>
  <c r="F31" i="7"/>
  <c r="G29" i="7"/>
  <c r="F29" i="7"/>
  <c r="G28" i="7"/>
  <c r="F28" i="7"/>
  <c r="G26" i="7"/>
  <c r="F26" i="7"/>
  <c r="G25" i="7"/>
  <c r="F25" i="7"/>
  <c r="G23" i="7"/>
  <c r="F23" i="7"/>
  <c r="G22" i="7"/>
  <c r="F22" i="7"/>
  <c r="G20" i="7"/>
  <c r="F20" i="7"/>
  <c r="G19" i="7"/>
  <c r="F19" i="7"/>
  <c r="G17" i="7"/>
  <c r="F17" i="7"/>
  <c r="G16" i="7"/>
  <c r="F16" i="7"/>
  <c r="G14" i="7"/>
  <c r="F14" i="7"/>
  <c r="G13" i="7"/>
  <c r="F13" i="7"/>
  <c r="G11" i="7"/>
  <c r="F11" i="7"/>
  <c r="G10" i="7"/>
  <c r="F10" i="7"/>
  <c r="G8" i="7"/>
  <c r="F8" i="7"/>
  <c r="G7" i="7"/>
  <c r="F7" i="7"/>
  <c r="G4" i="7"/>
</calcChain>
</file>

<file path=xl/sharedStrings.xml><?xml version="1.0" encoding="utf-8"?>
<sst xmlns="http://schemas.openxmlformats.org/spreadsheetml/2006/main" count="262" uniqueCount="131">
  <si>
    <t>MH/SUD Parity Rule Division 2 
Data Collection Reporting Form</t>
  </si>
  <si>
    <t>Issuer and Plan Information*</t>
  </si>
  <si>
    <t>*Issuers should complete separate spreadsheets for Individual/Small group/Large group markets broken out by plan types (PPO/EPO/HMO/HMO-POS/Indemnity). For example, an issuer that offers all plans in all markets would complete 15 spreadsheets.</t>
  </si>
  <si>
    <t>a</t>
  </si>
  <si>
    <t xml:space="preserve">Issuer Information </t>
  </si>
  <si>
    <t>Issuer name</t>
  </si>
  <si>
    <t>2a</t>
  </si>
  <si>
    <t>NAIC number</t>
  </si>
  <si>
    <t>2b</t>
  </si>
  <si>
    <t>[If no NAIC number, issuer license number]</t>
  </si>
  <si>
    <t>Reporting year</t>
  </si>
  <si>
    <t>Submission date</t>
  </si>
  <si>
    <t>Contact name</t>
  </si>
  <si>
    <t>Title</t>
  </si>
  <si>
    <t>Phone number</t>
  </si>
  <si>
    <t>Email address</t>
  </si>
  <si>
    <t>b</t>
  </si>
  <si>
    <t xml:space="preserve">Plan Information* </t>
  </si>
  <si>
    <t>Market type</t>
  </si>
  <si>
    <t>Plan type</t>
  </si>
  <si>
    <t>Number of covered lives for which data is reported</t>
  </si>
  <si>
    <t>c</t>
  </si>
  <si>
    <t xml:space="preserve">Information on Grandfathered Plans </t>
  </si>
  <si>
    <t>Does the issuer have any health benefit plans that provide grandfathered coverage, as defined in 45 CFR §147.140?</t>
  </si>
  <si>
    <t>Number of covered lives under grandfathered coverage</t>
  </si>
  <si>
    <t>Inpatient</t>
  </si>
  <si>
    <t>Outpatient</t>
  </si>
  <si>
    <t>Emergency</t>
  </si>
  <si>
    <t>Prescription Drugs</t>
  </si>
  <si>
    <t>In-Network</t>
  </si>
  <si>
    <t>Out-of-Network</t>
  </si>
  <si>
    <t>Med/Surg</t>
  </si>
  <si>
    <t>MH/SUD</t>
  </si>
  <si>
    <t>Med/Surg (Office Visits)</t>
  </si>
  <si>
    <t>Med/Surg (All Other)</t>
  </si>
  <si>
    <t>MH/SUD (Office Visits)</t>
  </si>
  <si>
    <t>MH/SUD (All Other)</t>
  </si>
  <si>
    <t>(1)</t>
  </si>
  <si>
    <t>Reported Claims</t>
  </si>
  <si>
    <t>(A)</t>
  </si>
  <si>
    <t>Number of claims reported overall during the plan year</t>
  </si>
  <si>
    <t>(B)</t>
  </si>
  <si>
    <t>Number of claims reported during the year by out-of-network providers that were covered as in-network benefits</t>
  </si>
  <si>
    <t>N/A</t>
  </si>
  <si>
    <t>(C)</t>
  </si>
  <si>
    <t>Number of claims in line (1)(A) that were approved</t>
  </si>
  <si>
    <t>(D)</t>
  </si>
  <si>
    <t>Number of claims in line (1)(A) that were administratively denied</t>
  </si>
  <si>
    <t>(E)</t>
  </si>
  <si>
    <t>Number of claims in line (1)(A) that were adversely determined</t>
  </si>
  <si>
    <t>(2)</t>
  </si>
  <si>
    <t>Utilization Reviews</t>
  </si>
  <si>
    <t>Number of preauthorizations requested during the year for:</t>
  </si>
  <si>
    <t>(i)</t>
  </si>
  <si>
    <t>children ages 0–12</t>
  </si>
  <si>
    <t>(ii)</t>
  </si>
  <si>
    <t>adolescents ages 13–17</t>
  </si>
  <si>
    <t>(iii)</t>
  </si>
  <si>
    <t>adults</t>
  </si>
  <si>
    <t>Number of preauthorizations approved in lines:</t>
  </si>
  <si>
    <t>(2)(A)(i) - children ages 0–12</t>
  </si>
  <si>
    <t>(2)(A)(ii) - adolescents ages 13–17</t>
  </si>
  <si>
    <t>(2)(A)(iii) - adults</t>
  </si>
  <si>
    <t>Number of preauthorization requests that received a peer-to-peer or physician-to-physician review in lines:</t>
  </si>
  <si>
    <t>Number of preauthorization requests that were adversely determined in lines:</t>
  </si>
  <si>
    <t>(F)</t>
  </si>
  <si>
    <t>Number of requests for concurrent review for:</t>
  </si>
  <si>
    <t>(G)</t>
  </si>
  <si>
    <t>Number of concurrent reviews that were approved in lines -</t>
  </si>
  <si>
    <t>(2)(F)(i) - children ages 0–12</t>
  </si>
  <si>
    <t>(2)(F)(ii) - adolescents ages 13–17</t>
  </si>
  <si>
    <t>(2)(F)(iii) - adults</t>
  </si>
  <si>
    <t>(H)</t>
  </si>
  <si>
    <t>Number of concurrent reviews that received a peer-to-peer or physician-to-physician review in lines:</t>
  </si>
  <si>
    <t>(I)</t>
  </si>
  <si>
    <t>Number of concurrent reviews that were adversely determined in lines:</t>
  </si>
  <si>
    <t>(J)</t>
  </si>
  <si>
    <t>Number of retrospective reviews for:</t>
  </si>
  <si>
    <t>(K)</t>
  </si>
  <si>
    <t>Number of retrospective reviews that were approved in lines:</t>
  </si>
  <si>
    <t>(2)(J)(i) - children ages 0–12</t>
  </si>
  <si>
    <t>(2)(J)(ii) - adolescents ages 13–17</t>
  </si>
  <si>
    <t>(2)(J)(iii) - adults</t>
  </si>
  <si>
    <t>(L)</t>
  </si>
  <si>
    <t>Number of retrospective reviews that received a peer-to-peer or physician-to-physician review in lines:</t>
  </si>
  <si>
    <t>(M)</t>
  </si>
  <si>
    <t>Number of retrospective reviews that were adversely determined in lines:</t>
  </si>
  <si>
    <t>(3)</t>
  </si>
  <si>
    <t>Internal Appeals</t>
  </si>
  <si>
    <t>Number of adverse determinations that were internally appealed that then received a peer-to-peer or physician-to-physician review</t>
  </si>
  <si>
    <t xml:space="preserve">Number of adverse determinations that were internally appealed that then were again adversely determined </t>
  </si>
  <si>
    <t xml:space="preserve">Number of adverse determinations that were internally appealed that then were reversed </t>
  </si>
  <si>
    <t>(4)</t>
  </si>
  <si>
    <t>Independent Reviews</t>
  </si>
  <si>
    <t>Number of adverse determinations that were upheld on independent review</t>
  </si>
  <si>
    <t>Number of adverse determinations that were reversed on independent review</t>
  </si>
  <si>
    <t>Specialty</t>
  </si>
  <si>
    <t>CPT® Code</t>
  </si>
  <si>
    <t>In-Network
Plan Rate</t>
  </si>
  <si>
    <t>Out-of-Network
Plan Rate</t>
  </si>
  <si>
    <t>Medicare Rate 
(prefilled)</t>
  </si>
  <si>
    <t>In-Network Percentage of Medicare</t>
  </si>
  <si>
    <t>Out-of-Network Percentage of Medicare</t>
  </si>
  <si>
    <t>Orthopedic Surgeons</t>
  </si>
  <si>
    <t>Cardiologists</t>
  </si>
  <si>
    <t>Internists</t>
  </si>
  <si>
    <t>Endocrinologists</t>
  </si>
  <si>
    <t>Gastroenterologists</t>
  </si>
  <si>
    <t>Neurologists</t>
  </si>
  <si>
    <t>Pediatricians</t>
  </si>
  <si>
    <t>Dermatologists</t>
  </si>
  <si>
    <t>Psychiatrists</t>
  </si>
  <si>
    <t>Psychologists--based on one hour</t>
  </si>
  <si>
    <t>90832 (based on 1 hr)</t>
  </si>
  <si>
    <t>Psychologists--based on half hour</t>
  </si>
  <si>
    <t>90791 (based on 1/2 hr)</t>
  </si>
  <si>
    <t>LCSWs--based on one hour</t>
  </si>
  <si>
    <t>LCSWs--based on half hour</t>
  </si>
  <si>
    <t>Podiatrists</t>
  </si>
  <si>
    <t>Chiropractors</t>
  </si>
  <si>
    <t>Occupational Therapy</t>
  </si>
  <si>
    <t>Physical Therapy</t>
  </si>
  <si>
    <t>Used with permission of the American Medical Association.  ©Copyright American Medical Association 2020. All rights reserved.</t>
  </si>
  <si>
    <t>Methodology for the Medicare rates:
The National Medicare fee amounts can be found at:  https://www.cms.gov/Medicare/Medicare-Fee-for-Service-Payment/PFSlookup/ 
Click on Medicare Physician Fee Schedule Look-up Tool;
click “Begin Search” button;accept license for use; 
select the last complete calendar year; 
select “Pricing information;”
select “list of HCPCS codes;” 
select “National payment amount;” 
enter each of the E/M or CPT codes; 
select “All modifiers,” and submit. 
Please utilize the “Non-facility Price” column. 
Also refer to the one page “Medicare Physician Fee Schedule (MPFS) Quick Reference Search Guide” for a step-by-step summary of how to use the MPFS. 
Also refer to “Medicare Claims Processing Manual,” Chapter 12, “Physicians / Nonphysician Practitioners” to verify any adjustments to the MPFS, at http://www.cms.gov/Regulations-and-Guidance/Guidance/Manuals/downloads/clm104c12.pdf
*Please note that the CMS fee schedule for CPT codes is discounted by 25% for clinical social workers. 
CMS does not discount the fee schedule rate for CPT codes for psychologists.</t>
  </si>
  <si>
    <t>Number of policies or contracts for which data is reported</t>
  </si>
  <si>
    <t>Premium volume for policies or contracts for which data is reported</t>
  </si>
  <si>
    <t>Number of policies or contracts that provide grandfathered coverage</t>
  </si>
  <si>
    <t>Premium volume for grandfathered policies or contracts</t>
  </si>
  <si>
    <t>Number of preauthorization requests in lines (2)(A)(i)-(iii) that were subject to a fail-first or step therapy requirement</t>
  </si>
  <si>
    <t>v.2 update:</t>
  </si>
  <si>
    <t>Line (2)(D) previously referenced line (2)(A)(iv), which does not exist. It was revised to reference lines (2)(A)(i)-(iii). This is consistent with the meaning of the rule text in 28 TAC Section 21.2426(2)(D).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</si>
</sst>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6"/>
      <color theme="1"/>
      <name val="Segoe U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1"/>
      <name val="Calibri"/>
      <family val="2"/>
      <scheme val="minor"/>
    </font>
    <font>
      <sz val="12"/>
      <name val="Segoe UI"/>
      <family val="2"/>
    </font>
    <font>
      <sz val="12"/>
      <color rgb="FF000000"/>
      <name val="Segoe UI"/>
      <family val="2"/>
    </font>
    <font>
      <b/>
      <sz val="12"/>
      <name val="Segoe UI"/>
      <family val="2"/>
    </font>
    <font>
      <sz val="12"/>
      <color theme="0"/>
      <name val="Segoe UI"/>
      <family val="2"/>
    </font>
    <font>
      <b/>
      <sz val="18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  <charset val="1"/>
    </font>
    <font>
      <b/>
      <sz val="10"/>
      <color theme="1"/>
      <name val="Tahoma"/>
      <family val="2"/>
      <charset val="1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 style="medium">
        <color theme="2" tint="-9.9948118533890809E-2"/>
      </top>
      <bottom/>
      <diagonal/>
    </border>
    <border>
      <left style="medium">
        <color theme="2" tint="-9.9917600024414813E-2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17600024414813E-2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2" tint="-9.9978637043366805E-2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theme="2" tint="-9.9948118533890809E-2"/>
      </bottom>
      <diagonal/>
    </border>
    <border>
      <left style="medium">
        <color rgb="FFBFBFB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37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9" fillId="0" borderId="0" xfId="0" applyFont="1" applyFill="1"/>
    <xf numFmtId="0" fontId="10" fillId="0" borderId="6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11" fillId="16" borderId="7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 wrapText="1" indent="1"/>
    </xf>
    <xf numFmtId="0" fontId="11" fillId="0" borderId="7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14" borderId="4" xfId="1" applyFont="1" applyFill="1" applyBorder="1" applyAlignment="1">
      <alignment horizontal="center" vertical="center" wrapText="1"/>
    </xf>
    <xf numFmtId="0" fontId="10" fillId="11" borderId="4" xfId="1" applyFont="1" applyFill="1" applyBorder="1" applyAlignment="1">
      <alignment horizontal="center" vertical="center" wrapText="1"/>
    </xf>
    <xf numFmtId="0" fontId="10" fillId="12" borderId="4" xfId="1" applyFont="1" applyFill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10" fillId="13" borderId="4" xfId="1" applyFont="1" applyFill="1" applyBorder="1" applyAlignment="1">
      <alignment horizontal="center" vertical="center" wrapText="1"/>
    </xf>
    <xf numFmtId="0" fontId="13" fillId="15" borderId="4" xfId="1" applyFont="1" applyFill="1" applyBorder="1" applyAlignment="1">
      <alignment horizontal="center" vertical="center" wrapText="1"/>
    </xf>
    <xf numFmtId="3" fontId="11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12" fillId="15" borderId="7" xfId="1" applyFont="1" applyFill="1" applyBorder="1" applyAlignment="1">
      <alignment horizontal="left" vertical="center" wrapText="1"/>
    </xf>
    <xf numFmtId="49" fontId="11" fillId="16" borderId="4" xfId="2" applyNumberFormat="1" applyFont="1" applyFill="1" applyBorder="1" applyAlignment="1">
      <alignment horizontal="right"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left" vertical="center" wrapText="1"/>
    </xf>
    <xf numFmtId="3" fontId="11" fillId="4" borderId="4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>
      <alignment horizontal="left" vertical="center" wrapText="1"/>
    </xf>
    <xf numFmtId="0" fontId="11" fillId="4" borderId="7" xfId="1" applyFont="1" applyFill="1" applyBorder="1" applyAlignment="1">
      <alignment horizontal="left" vertical="center" wrapText="1" indent="1"/>
    </xf>
    <xf numFmtId="49" fontId="11" fillId="4" borderId="4" xfId="2" applyNumberFormat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left" vertical="center" wrapText="1"/>
    </xf>
    <xf numFmtId="0" fontId="12" fillId="15" borderId="2" xfId="1" applyFont="1" applyFill="1" applyBorder="1" applyAlignment="1">
      <alignment horizontal="left" vertical="center" wrapText="1"/>
    </xf>
    <xf numFmtId="49" fontId="11" fillId="15" borderId="4" xfId="1" applyNumberFormat="1" applyFont="1" applyFill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left" vertical="center"/>
    </xf>
    <xf numFmtId="49" fontId="11" fillId="4" borderId="4" xfId="1" applyNumberFormat="1" applyFont="1" applyFill="1" applyBorder="1" applyAlignment="1">
      <alignment horizontal="left" vertical="center"/>
    </xf>
    <xf numFmtId="49" fontId="11" fillId="16" borderId="4" xfId="1" applyNumberFormat="1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10" fillId="16" borderId="4" xfId="1" applyNumberFormat="1" applyFont="1" applyFill="1" applyBorder="1" applyAlignment="1">
      <alignment horizontal="left" vertical="center"/>
    </xf>
    <xf numFmtId="0" fontId="3" fillId="2" borderId="0" xfId="3" applyFont="1" applyFill="1" applyAlignment="1">
      <alignment wrapText="1"/>
    </xf>
    <xf numFmtId="0" fontId="3" fillId="2" borderId="0" xfId="3" applyFont="1" applyFill="1" applyBorder="1" applyAlignment="1">
      <alignment wrapText="1"/>
    </xf>
    <xf numFmtId="0" fontId="10" fillId="16" borderId="7" xfId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right" vertical="center" wrapText="1"/>
    </xf>
    <xf numFmtId="44" fontId="8" fillId="0" borderId="4" xfId="4" applyFont="1" applyBorder="1" applyAlignment="1">
      <alignment horizontal="right" vertical="center" wrapText="1"/>
    </xf>
    <xf numFmtId="9" fontId="8" fillId="0" borderId="4" xfId="5" applyFont="1" applyBorder="1" applyAlignment="1">
      <alignment horizontal="right" vertical="center" wrapText="1"/>
    </xf>
    <xf numFmtId="0" fontId="8" fillId="0" borderId="0" xfId="0" applyFont="1"/>
    <xf numFmtId="3" fontId="11" fillId="4" borderId="4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44" fontId="8" fillId="0" borderId="4" xfId="4" applyFont="1" applyBorder="1" applyAlignment="1">
      <alignment horizontal="right"/>
    </xf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9" fontId="8" fillId="0" borderId="4" xfId="5" applyFont="1" applyBorder="1" applyAlignment="1">
      <alignment horizontal="right"/>
    </xf>
    <xf numFmtId="44" fontId="8" fillId="0" borderId="4" xfId="4" applyFont="1" applyBorder="1"/>
    <xf numFmtId="0" fontId="6" fillId="0" borderId="0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1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7" fillId="4" borderId="9" xfId="3" applyFont="1" applyFill="1" applyBorder="1" applyAlignment="1">
      <alignment wrapText="1"/>
    </xf>
    <xf numFmtId="0" fontId="7" fillId="4" borderId="12" xfId="3" applyFont="1" applyFill="1" applyBorder="1" applyAlignment="1">
      <alignment wrapText="1"/>
    </xf>
    <xf numFmtId="0" fontId="7" fillId="2" borderId="9" xfId="3" applyFont="1" applyFill="1" applyBorder="1" applyAlignment="1">
      <alignment wrapText="1"/>
    </xf>
    <xf numFmtId="0" fontId="7" fillId="2" borderId="12" xfId="3" applyFont="1" applyFill="1" applyBorder="1" applyAlignment="1">
      <alignment wrapText="1"/>
    </xf>
    <xf numFmtId="0" fontId="7" fillId="4" borderId="18" xfId="3" applyFont="1" applyFill="1" applyBorder="1" applyAlignment="1">
      <alignment wrapText="1"/>
    </xf>
    <xf numFmtId="0" fontId="7" fillId="4" borderId="13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7" fillId="4" borderId="10" xfId="3" applyFont="1" applyFill="1" applyBorder="1" applyAlignment="1">
      <alignment wrapText="1"/>
    </xf>
    <xf numFmtId="0" fontId="7" fillId="2" borderId="10" xfId="3" applyFont="1" applyFill="1" applyBorder="1" applyAlignment="1">
      <alignment wrapText="1"/>
    </xf>
    <xf numFmtId="0" fontId="8" fillId="0" borderId="11" xfId="0" applyFont="1" applyBorder="1" applyAlignment="1"/>
    <xf numFmtId="0" fontId="7" fillId="4" borderId="8" xfId="3" applyFont="1" applyFill="1" applyBorder="1" applyAlignment="1">
      <alignment wrapText="1"/>
    </xf>
    <xf numFmtId="0" fontId="7" fillId="4" borderId="14" xfId="3" applyFont="1" applyFill="1" applyBorder="1" applyAlignment="1">
      <alignment wrapText="1"/>
    </xf>
    <xf numFmtId="0" fontId="7" fillId="2" borderId="8" xfId="3" applyFont="1" applyFill="1" applyBorder="1" applyAlignment="1">
      <alignment wrapText="1"/>
    </xf>
    <xf numFmtId="0" fontId="7" fillId="2" borderId="14" xfId="3" applyFont="1" applyFill="1" applyBorder="1" applyAlignment="1">
      <alignment wrapText="1"/>
    </xf>
    <xf numFmtId="0" fontId="8" fillId="0" borderId="17" xfId="0" applyFont="1" applyBorder="1" applyAlignment="1"/>
    <xf numFmtId="0" fontId="7" fillId="0" borderId="0" xfId="3" applyFont="1" applyFill="1" applyBorder="1" applyAlignment="1">
      <alignment wrapText="1"/>
    </xf>
    <xf numFmtId="0" fontId="8" fillId="0" borderId="0" xfId="0" applyFont="1" applyAlignment="1"/>
    <xf numFmtId="0" fontId="7" fillId="0" borderId="23" xfId="0" applyFont="1" applyBorder="1" applyAlignment="1">
      <alignment wrapText="1"/>
    </xf>
    <xf numFmtId="3" fontId="11" fillId="16" borderId="4" xfId="2" applyNumberFormat="1" applyFont="1" applyFill="1" applyBorder="1" applyAlignment="1" applyProtection="1">
      <alignment horizontal="right" vertical="center" wrapText="1"/>
      <protection locked="0"/>
    </xf>
    <xf numFmtId="49" fontId="11" fillId="16" borderId="4" xfId="2" applyNumberFormat="1" applyFont="1" applyFill="1" applyBorder="1" applyAlignment="1">
      <alignment horizontal="center" vertical="center" wrapText="1"/>
    </xf>
    <xf numFmtId="49" fontId="11" fillId="0" borderId="24" xfId="1" applyNumberFormat="1" applyFont="1" applyFill="1" applyBorder="1" applyAlignment="1">
      <alignment horizontal="left" vertical="center"/>
    </xf>
    <xf numFmtId="49" fontId="11" fillId="15" borderId="25" xfId="1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Font="1" applyBorder="1"/>
    <xf numFmtId="0" fontId="7" fillId="5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2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2" borderId="8" xfId="3" applyFont="1" applyFill="1" applyBorder="1" applyAlignment="1">
      <alignment vertical="top" wrapText="1"/>
    </xf>
    <xf numFmtId="49" fontId="11" fillId="17" borderId="4" xfId="2" applyNumberFormat="1" applyFont="1" applyFill="1" applyBorder="1" applyAlignment="1">
      <alignment horizontal="center" vertical="center" wrapText="1"/>
    </xf>
    <xf numFmtId="0" fontId="15" fillId="0" borderId="0" xfId="6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18" borderId="16" xfId="0" applyFont="1" applyFill="1" applyBorder="1" applyAlignment="1">
      <alignment horizontal="center" vertical="center" wrapText="1"/>
    </xf>
    <xf numFmtId="0" fontId="7" fillId="18" borderId="25" xfId="0" applyFont="1" applyFill="1" applyBorder="1" applyAlignment="1">
      <alignment horizontal="center" vertical="center" wrapText="1"/>
    </xf>
    <xf numFmtId="44" fontId="8" fillId="18" borderId="4" xfId="4" applyFont="1" applyFill="1" applyBorder="1" applyAlignment="1">
      <alignment horizontal="right" vertical="center" wrapText="1"/>
    </xf>
    <xf numFmtId="44" fontId="8" fillId="18" borderId="4" xfId="4" applyFont="1" applyFill="1" applyBorder="1" applyAlignment="1">
      <alignment horizontal="right"/>
    </xf>
    <xf numFmtId="44" fontId="8" fillId="18" borderId="4" xfId="4" applyFont="1" applyFill="1" applyBorder="1"/>
    <xf numFmtId="164" fontId="8" fillId="18" borderId="4" xfId="0" applyNumberFormat="1" applyFont="1" applyFill="1" applyBorder="1"/>
    <xf numFmtId="0" fontId="0" fillId="0" borderId="0" xfId="0" applyFill="1" applyAlignment="1">
      <alignment wrapText="1"/>
    </xf>
    <xf numFmtId="0" fontId="18" fillId="0" borderId="0" xfId="0" applyFont="1" applyFill="1"/>
    <xf numFmtId="0" fontId="14" fillId="2" borderId="0" xfId="3" applyFont="1" applyFill="1" applyAlignment="1">
      <alignment horizontal="left" vertical="center" wrapText="1"/>
    </xf>
    <xf numFmtId="0" fontId="3" fillId="2" borderId="21" xfId="3" applyFont="1" applyFill="1" applyBorder="1" applyAlignment="1">
      <alignment horizontal="left" wrapText="1"/>
    </xf>
    <xf numFmtId="0" fontId="3" fillId="2" borderId="22" xfId="3" applyFont="1" applyFill="1" applyBorder="1" applyAlignment="1">
      <alignment horizontal="left" wrapText="1"/>
    </xf>
    <xf numFmtId="0" fontId="4" fillId="2" borderId="0" xfId="3" applyFont="1" applyFill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2" fillId="13" borderId="4" xfId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0" fontId="12" fillId="8" borderId="3" xfId="1" applyFont="1" applyFill="1" applyBorder="1" applyAlignment="1">
      <alignment horizontal="center" vertical="center" wrapText="1"/>
    </xf>
    <xf numFmtId="0" fontId="12" fillId="9" borderId="1" xfId="1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0" fontId="12" fillId="10" borderId="4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14" borderId="1" xfId="1" applyFont="1" applyFill="1" applyBorder="1" applyAlignment="1">
      <alignment horizontal="center" vertical="center" wrapText="1"/>
    </xf>
    <xf numFmtId="0" fontId="12" fillId="14" borderId="2" xfId="1" applyFont="1" applyFill="1" applyBorder="1" applyAlignment="1">
      <alignment horizontal="center" vertical="center" wrapText="1"/>
    </xf>
    <xf numFmtId="0" fontId="12" fillId="11" borderId="1" xfId="1" applyFont="1" applyFill="1" applyBorder="1" applyAlignment="1">
      <alignment horizontal="center" vertical="center" wrapText="1"/>
    </xf>
    <xf numFmtId="0" fontId="12" fillId="11" borderId="2" xfId="1" applyFont="1" applyFill="1" applyBorder="1" applyAlignment="1">
      <alignment horizontal="center" vertical="center" wrapText="1"/>
    </xf>
    <xf numFmtId="0" fontId="12" fillId="11" borderId="3" xfId="1" applyFont="1" applyFill="1" applyBorder="1" applyAlignment="1">
      <alignment horizontal="center" vertical="center" wrapText="1"/>
    </xf>
    <xf numFmtId="0" fontId="12" fillId="12" borderId="1" xfId="1" applyFont="1" applyFill="1" applyBorder="1" applyAlignment="1">
      <alignment horizontal="center" vertical="center" wrapText="1"/>
    </xf>
    <xf numFmtId="0" fontId="12" fillId="12" borderId="2" xfId="1" applyFont="1" applyFill="1" applyBorder="1" applyAlignment="1">
      <alignment horizontal="center" vertical="center" wrapText="1"/>
    </xf>
    <xf numFmtId="0" fontId="12" fillId="12" borderId="3" xfId="1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26" xfId="0" applyFont="1" applyBorder="1" applyAlignment="1">
      <alignment horizontal="left" wrapText="1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Fill="1" applyAlignment="1"/>
  </cellXfs>
  <cellStyles count="7">
    <cellStyle name="Comma 2" xfId="2" xr:uid="{36E41224-1CAA-481C-92D8-9510F9898208}"/>
    <cellStyle name="Currency" xfId="4" builtinId="4"/>
    <cellStyle name="Hyperlink" xfId="6" builtinId="8"/>
    <cellStyle name="Normal" xfId="0" builtinId="0"/>
    <cellStyle name="Normal 2 2 2" xfId="3" xr:uid="{ADBFC94A-FB00-406C-BD4A-1E96D646B1BE}"/>
    <cellStyle name="Normal 4" xfId="1" xr:uid="{15597E59-959B-4261-9705-570DE4940FA7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18E4-3CE3-475F-9254-AC5F96A9C9B6}">
  <dimension ref="A1:H30"/>
  <sheetViews>
    <sheetView showGridLines="0" tabSelected="1" zoomScale="120" zoomScaleNormal="120" workbookViewId="0">
      <selection activeCell="B1" sqref="B1:F1"/>
    </sheetView>
  </sheetViews>
  <sheetFormatPr defaultRowHeight="17.5" x14ac:dyDescent="0.45"/>
  <cols>
    <col min="1" max="1" width="4.26953125" style="55" customWidth="1"/>
    <col min="2" max="2" width="44.26953125" style="54" customWidth="1"/>
    <col min="3" max="3" width="40.453125" style="73" customWidth="1"/>
    <col min="4" max="4" width="5.26953125" style="2" customWidth="1"/>
    <col min="5" max="6" width="33.7265625" customWidth="1"/>
  </cols>
  <sheetData>
    <row r="1" spans="1:8" ht="68.5" customHeight="1" x14ac:dyDescent="0.45">
      <c r="B1" s="101" t="s">
        <v>0</v>
      </c>
      <c r="C1" s="101"/>
      <c r="D1" s="101"/>
      <c r="E1" s="101"/>
      <c r="F1" s="101"/>
    </row>
    <row r="2" spans="1:8" ht="40.15" customHeight="1" x14ac:dyDescent="0.7">
      <c r="B2" s="104" t="s">
        <v>1</v>
      </c>
      <c r="C2" s="104"/>
      <c r="D2" s="50"/>
      <c r="E2" s="50"/>
      <c r="F2" s="50"/>
    </row>
    <row r="3" spans="1:8" ht="84" customHeight="1" x14ac:dyDescent="0.45">
      <c r="B3" s="105" t="s">
        <v>2</v>
      </c>
      <c r="C3" s="105"/>
      <c r="D3" s="51"/>
      <c r="E3" s="51"/>
      <c r="F3" s="51"/>
    </row>
    <row r="4" spans="1:8" x14ac:dyDescent="0.45">
      <c r="B4" s="56"/>
      <c r="C4" s="56"/>
      <c r="D4" s="43"/>
      <c r="E4" s="43"/>
      <c r="F4" s="43"/>
    </row>
    <row r="5" spans="1:8" ht="37.9" customHeight="1" thickBot="1" x14ac:dyDescent="0.6">
      <c r="A5" s="55" t="s">
        <v>3</v>
      </c>
      <c r="B5" s="103" t="s">
        <v>4</v>
      </c>
      <c r="C5" s="103"/>
      <c r="D5" s="35"/>
      <c r="E5" s="35"/>
      <c r="F5" s="35"/>
    </row>
    <row r="6" spans="1:8" ht="18" thickBot="1" x14ac:dyDescent="0.5">
      <c r="A6" s="55">
        <v>1</v>
      </c>
      <c r="B6" s="57" t="s">
        <v>5</v>
      </c>
      <c r="C6" s="58"/>
      <c r="D6"/>
    </row>
    <row r="7" spans="1:8" ht="18" thickBot="1" x14ac:dyDescent="0.5">
      <c r="A7" s="55" t="s">
        <v>6</v>
      </c>
      <c r="B7" s="59" t="s">
        <v>7</v>
      </c>
      <c r="C7" s="60"/>
      <c r="D7"/>
    </row>
    <row r="8" spans="1:8" ht="35.5" thickBot="1" x14ac:dyDescent="0.5">
      <c r="A8" s="55" t="s">
        <v>8</v>
      </c>
      <c r="B8" s="57" t="s">
        <v>9</v>
      </c>
      <c r="C8" s="58"/>
      <c r="D8"/>
      <c r="H8" s="1"/>
    </row>
    <row r="9" spans="1:8" ht="18" thickBot="1" x14ac:dyDescent="0.5">
      <c r="A9" s="55">
        <v>3</v>
      </c>
      <c r="B9" s="59" t="s">
        <v>10</v>
      </c>
      <c r="C9" s="60"/>
      <c r="D9"/>
      <c r="H9" s="1"/>
    </row>
    <row r="10" spans="1:8" ht="18" thickBot="1" x14ac:dyDescent="0.5">
      <c r="A10" s="55">
        <v>4</v>
      </c>
      <c r="B10" s="61" t="s">
        <v>11</v>
      </c>
      <c r="C10" s="62"/>
      <c r="D10"/>
      <c r="H10" s="1"/>
    </row>
    <row r="11" spans="1:8" ht="18" thickBot="1" x14ac:dyDescent="0.5">
      <c r="A11" s="55">
        <v>5</v>
      </c>
      <c r="B11" s="63" t="s">
        <v>12</v>
      </c>
      <c r="C11" s="60"/>
      <c r="D11"/>
      <c r="H11" s="1"/>
    </row>
    <row r="12" spans="1:8" ht="18" thickBot="1" x14ac:dyDescent="0.5">
      <c r="A12" s="55">
        <v>6</v>
      </c>
      <c r="B12" s="64" t="s">
        <v>13</v>
      </c>
      <c r="C12" s="58"/>
      <c r="D12"/>
      <c r="H12" s="1"/>
    </row>
    <row r="13" spans="1:8" ht="18" thickBot="1" x14ac:dyDescent="0.5">
      <c r="A13" s="55">
        <v>7</v>
      </c>
      <c r="B13" s="65" t="s">
        <v>14</v>
      </c>
      <c r="C13" s="60"/>
      <c r="D13"/>
      <c r="H13" s="1"/>
    </row>
    <row r="14" spans="1:8" ht="18" thickBot="1" x14ac:dyDescent="0.5">
      <c r="A14" s="55">
        <v>8</v>
      </c>
      <c r="B14" s="64" t="s">
        <v>15</v>
      </c>
      <c r="C14" s="62"/>
      <c r="D14"/>
      <c r="H14" s="1"/>
    </row>
    <row r="15" spans="1:8" x14ac:dyDescent="0.45">
      <c r="B15" s="52"/>
      <c r="C15" s="66"/>
      <c r="D15"/>
    </row>
    <row r="16" spans="1:8" ht="25.15" customHeight="1" thickBot="1" x14ac:dyDescent="0.6">
      <c r="A16" s="55" t="s">
        <v>16</v>
      </c>
      <c r="B16" s="102" t="s">
        <v>17</v>
      </c>
      <c r="C16" s="102"/>
      <c r="D16" s="36"/>
      <c r="E16" s="36"/>
      <c r="F16" s="36"/>
    </row>
    <row r="17" spans="1:6" ht="18" thickBot="1" x14ac:dyDescent="0.5">
      <c r="A17" s="55">
        <v>1</v>
      </c>
      <c r="B17" s="67" t="s">
        <v>18</v>
      </c>
      <c r="C17" s="68"/>
      <c r="D17"/>
    </row>
    <row r="18" spans="1:6" ht="18" thickBot="1" x14ac:dyDescent="0.5">
      <c r="A18" s="55">
        <v>2</v>
      </c>
      <c r="B18" s="69" t="s">
        <v>19</v>
      </c>
      <c r="C18" s="70"/>
      <c r="D18"/>
    </row>
    <row r="19" spans="1:6" ht="35.5" thickBot="1" x14ac:dyDescent="0.5">
      <c r="A19" s="55">
        <v>3</v>
      </c>
      <c r="B19" s="67" t="s">
        <v>124</v>
      </c>
      <c r="C19" s="68"/>
      <c r="D19"/>
    </row>
    <row r="20" spans="1:6" ht="35.5" thickBot="1" x14ac:dyDescent="0.5">
      <c r="A20" s="55">
        <v>4</v>
      </c>
      <c r="B20" s="53" t="s">
        <v>20</v>
      </c>
      <c r="C20" s="71"/>
      <c r="D20"/>
    </row>
    <row r="21" spans="1:6" ht="35.5" thickBot="1" x14ac:dyDescent="0.5">
      <c r="A21" s="55">
        <v>5</v>
      </c>
      <c r="B21" s="67" t="s">
        <v>125</v>
      </c>
      <c r="C21" s="68"/>
      <c r="D21"/>
    </row>
    <row r="22" spans="1:6" x14ac:dyDescent="0.45">
      <c r="B22" s="52"/>
      <c r="C22" s="66"/>
      <c r="D22"/>
    </row>
    <row r="23" spans="1:6" ht="31.9" customHeight="1" thickBot="1" x14ac:dyDescent="0.6">
      <c r="A23" s="55" t="s">
        <v>21</v>
      </c>
      <c r="B23" s="102" t="s">
        <v>22</v>
      </c>
      <c r="C23" s="102"/>
      <c r="D23" s="36"/>
      <c r="E23" s="36"/>
      <c r="F23" s="36"/>
    </row>
    <row r="24" spans="1:6" ht="66.650000000000006" customHeight="1" thickBot="1" x14ac:dyDescent="0.5">
      <c r="B24" s="88" t="s">
        <v>23</v>
      </c>
      <c r="C24" s="70"/>
      <c r="D24"/>
    </row>
    <row r="25" spans="1:6" ht="35.5" thickBot="1" x14ac:dyDescent="0.5">
      <c r="A25" s="55">
        <v>1</v>
      </c>
      <c r="B25" s="67" t="s">
        <v>126</v>
      </c>
      <c r="C25" s="68"/>
      <c r="D25"/>
    </row>
    <row r="26" spans="1:6" ht="35.5" thickBot="1" x14ac:dyDescent="0.5">
      <c r="A26" s="55">
        <v>2</v>
      </c>
      <c r="B26" s="74" t="s">
        <v>24</v>
      </c>
      <c r="C26" s="71"/>
      <c r="D26"/>
    </row>
    <row r="27" spans="1:6" ht="35.5" thickBot="1" x14ac:dyDescent="0.5">
      <c r="A27" s="55">
        <v>3</v>
      </c>
      <c r="B27" s="67" t="s">
        <v>127</v>
      </c>
      <c r="C27" s="68"/>
      <c r="D27"/>
    </row>
    <row r="28" spans="1:6" x14ac:dyDescent="0.45">
      <c r="B28" s="72"/>
      <c r="C28" s="72"/>
      <c r="D28" s="49"/>
    </row>
    <row r="29" spans="1:6" x14ac:dyDescent="0.45">
      <c r="B29" s="72"/>
      <c r="C29" s="72"/>
      <c r="D29" s="49"/>
    </row>
    <row r="30" spans="1:6" x14ac:dyDescent="0.45">
      <c r="B30" s="72"/>
      <c r="C30" s="72"/>
      <c r="D30" s="49"/>
    </row>
  </sheetData>
  <mergeCells count="6">
    <mergeCell ref="B1:F1"/>
    <mergeCell ref="B23:C23"/>
    <mergeCell ref="B16:C16"/>
    <mergeCell ref="B5:C5"/>
    <mergeCell ref="B2:C2"/>
    <mergeCell ref="B3:C3"/>
  </mergeCells>
  <dataValidations count="3">
    <dataValidation type="list" allowBlank="1" showInputMessage="1" showErrorMessage="1" sqref="C17" xr:uid="{0FFE24EF-A575-43B7-9B38-94F8F84C06C6}">
      <formula1>"individual, small group, large group, self-funded MEWA"</formula1>
    </dataValidation>
    <dataValidation type="list" allowBlank="1" showInputMessage="1" showErrorMessage="1" sqref="C24:C25 C18:C19 F25" xr:uid="{C2A165EB-74AD-4A57-BC2F-0BDC243173AB}">
      <formula1>"PPO, EPO, HMO, HMO-POS, indemnity"</formula1>
    </dataValidation>
    <dataValidation type="list" allowBlank="1" showInputMessage="1" showErrorMessage="1" sqref="F24" xr:uid="{6E0EB153-0CB7-4A5F-A16C-E72340E559C7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5B06-FBCD-44BA-A64F-B49B7AA5186A}">
  <dimension ref="A1:R70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ColWidth="8.81640625" defaultRowHeight="14.5" x14ac:dyDescent="0.35"/>
  <cols>
    <col min="1" max="1" width="8.81640625" style="33"/>
    <col min="2" max="2" width="38.7265625" style="3" customWidth="1"/>
    <col min="3" max="3" width="20.453125" style="3" customWidth="1"/>
    <col min="4" max="18" width="12.26953125" style="3" customWidth="1"/>
    <col min="19" max="16384" width="8.81640625" style="3"/>
  </cols>
  <sheetData>
    <row r="1" spans="1:18" s="4" customFormat="1" ht="40.9" customHeight="1" x14ac:dyDescent="0.35">
      <c r="A1" s="106"/>
      <c r="B1" s="107"/>
      <c r="C1" s="111" t="s">
        <v>25</v>
      </c>
      <c r="D1" s="112"/>
      <c r="E1" s="112"/>
      <c r="F1" s="112"/>
      <c r="G1" s="113" t="s">
        <v>26</v>
      </c>
      <c r="H1" s="114"/>
      <c r="I1" s="114"/>
      <c r="J1" s="114"/>
      <c r="K1" s="114"/>
      <c r="L1" s="114"/>
      <c r="M1" s="114"/>
      <c r="N1" s="115"/>
      <c r="O1" s="116" t="s">
        <v>27</v>
      </c>
      <c r="P1" s="117"/>
      <c r="Q1" s="118" t="s">
        <v>28</v>
      </c>
      <c r="R1" s="118"/>
    </row>
    <row r="2" spans="1:18" s="4" customFormat="1" ht="33.65" customHeight="1" x14ac:dyDescent="0.35">
      <c r="A2" s="106"/>
      <c r="B2" s="107"/>
      <c r="C2" s="119" t="s">
        <v>29</v>
      </c>
      <c r="D2" s="120"/>
      <c r="E2" s="121" t="s">
        <v>30</v>
      </c>
      <c r="F2" s="122"/>
      <c r="G2" s="123" t="s">
        <v>29</v>
      </c>
      <c r="H2" s="124"/>
      <c r="I2" s="124"/>
      <c r="J2" s="125"/>
      <c r="K2" s="126" t="s">
        <v>30</v>
      </c>
      <c r="L2" s="127"/>
      <c r="M2" s="127"/>
      <c r="N2" s="128"/>
      <c r="O2" s="129"/>
      <c r="P2" s="129"/>
      <c r="Q2" s="110"/>
      <c r="R2" s="110"/>
    </row>
    <row r="3" spans="1:18" ht="52.5" x14ac:dyDescent="0.35">
      <c r="A3" s="108"/>
      <c r="B3" s="109"/>
      <c r="C3" s="10" t="s">
        <v>31</v>
      </c>
      <c r="D3" s="10" t="s">
        <v>32</v>
      </c>
      <c r="E3" s="11" t="s">
        <v>31</v>
      </c>
      <c r="F3" s="11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K3" s="13" t="s">
        <v>33</v>
      </c>
      <c r="L3" s="13" t="s">
        <v>34</v>
      </c>
      <c r="M3" s="13" t="s">
        <v>35</v>
      </c>
      <c r="N3" s="13" t="s">
        <v>36</v>
      </c>
      <c r="O3" s="14" t="s">
        <v>31</v>
      </c>
      <c r="P3" s="14" t="s">
        <v>32</v>
      </c>
      <c r="Q3" s="15" t="s">
        <v>31</v>
      </c>
      <c r="R3" s="15" t="s">
        <v>32</v>
      </c>
    </row>
    <row r="4" spans="1:18" ht="17.5" x14ac:dyDescent="0.35">
      <c r="A4" s="29" t="s">
        <v>37</v>
      </c>
      <c r="B4" s="28" t="s">
        <v>38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35" x14ac:dyDescent="0.35">
      <c r="A5" s="30" t="s">
        <v>39</v>
      </c>
      <c r="B5" s="5" t="s">
        <v>40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52.5" x14ac:dyDescent="0.35">
      <c r="A6" s="31" t="s">
        <v>41</v>
      </c>
      <c r="B6" s="21" t="s">
        <v>42</v>
      </c>
      <c r="C6" s="22"/>
      <c r="D6" s="22"/>
      <c r="E6" s="23" t="s">
        <v>43</v>
      </c>
      <c r="F6" s="23" t="s">
        <v>43</v>
      </c>
      <c r="G6" s="22"/>
      <c r="H6" s="22"/>
      <c r="I6" s="22"/>
      <c r="J6" s="22"/>
      <c r="K6" s="23" t="s">
        <v>43</v>
      </c>
      <c r="L6" s="23" t="s">
        <v>43</v>
      </c>
      <c r="M6" s="23" t="s">
        <v>43</v>
      </c>
      <c r="N6" s="23" t="s">
        <v>43</v>
      </c>
      <c r="O6" s="23"/>
      <c r="P6" s="23"/>
      <c r="Q6" s="23" t="s">
        <v>43</v>
      </c>
      <c r="R6" s="23" t="s">
        <v>43</v>
      </c>
    </row>
    <row r="7" spans="1:18" ht="35" x14ac:dyDescent="0.35">
      <c r="A7" s="30" t="s">
        <v>44</v>
      </c>
      <c r="B7" s="6" t="s">
        <v>45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35" x14ac:dyDescent="0.35">
      <c r="A8" s="31" t="s">
        <v>46</v>
      </c>
      <c r="B8" s="6" t="s">
        <v>47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35" x14ac:dyDescent="0.35">
      <c r="A9" s="30" t="s">
        <v>48</v>
      </c>
      <c r="B9" s="6" t="s">
        <v>49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7.5" x14ac:dyDescent="0.35">
      <c r="A10" s="29" t="s">
        <v>50</v>
      </c>
      <c r="B10" s="18" t="s">
        <v>51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35" x14ac:dyDescent="0.35">
      <c r="A11" s="32" t="s">
        <v>39</v>
      </c>
      <c r="B11" s="7" t="s">
        <v>52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7.5" x14ac:dyDescent="0.35">
      <c r="A12" s="30" t="s">
        <v>53</v>
      </c>
      <c r="B12" s="8" t="s">
        <v>54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0" t="s">
        <v>43</v>
      </c>
      <c r="P12" s="20" t="s">
        <v>43</v>
      </c>
      <c r="Q12" s="17"/>
      <c r="R12" s="17"/>
    </row>
    <row r="13" spans="1:18" ht="17.5" x14ac:dyDescent="0.35">
      <c r="A13" s="31" t="s">
        <v>55</v>
      </c>
      <c r="B13" s="25" t="s">
        <v>56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6" t="s">
        <v>43</v>
      </c>
      <c r="P13" s="26" t="s">
        <v>43</v>
      </c>
      <c r="Q13" s="22"/>
      <c r="R13" s="22"/>
    </row>
    <row r="14" spans="1:18" ht="17.5" x14ac:dyDescent="0.35">
      <c r="A14" s="30" t="s">
        <v>57</v>
      </c>
      <c r="B14" s="8" t="s">
        <v>58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0" t="s">
        <v>43</v>
      </c>
      <c r="P14" s="20" t="s">
        <v>43</v>
      </c>
      <c r="Q14" s="17"/>
      <c r="R14" s="17"/>
    </row>
    <row r="15" spans="1:18" ht="35" x14ac:dyDescent="0.35">
      <c r="A15" s="32" t="s">
        <v>41</v>
      </c>
      <c r="B15" s="7" t="s">
        <v>59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7.5" x14ac:dyDescent="0.35">
      <c r="A16" s="30" t="s">
        <v>53</v>
      </c>
      <c r="B16" s="8" t="s">
        <v>60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0" t="s">
        <v>43</v>
      </c>
      <c r="P16" s="20" t="s">
        <v>43</v>
      </c>
      <c r="Q16" s="17"/>
      <c r="R16" s="17"/>
    </row>
    <row r="17" spans="1:18" ht="17.5" x14ac:dyDescent="0.35">
      <c r="A17" s="31" t="s">
        <v>55</v>
      </c>
      <c r="B17" s="25" t="s">
        <v>61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6" t="s">
        <v>43</v>
      </c>
      <c r="P17" s="26" t="s">
        <v>43</v>
      </c>
      <c r="Q17" s="22"/>
      <c r="R17" s="22"/>
    </row>
    <row r="18" spans="1:18" ht="17.5" x14ac:dyDescent="0.35">
      <c r="A18" s="30" t="s">
        <v>57</v>
      </c>
      <c r="B18" s="8" t="s">
        <v>62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20" t="s">
        <v>43</v>
      </c>
      <c r="P18" s="20" t="s">
        <v>43</v>
      </c>
      <c r="Q18" s="17"/>
      <c r="R18" s="17"/>
    </row>
    <row r="19" spans="1:18" ht="52.5" x14ac:dyDescent="0.35">
      <c r="A19" s="32" t="s">
        <v>44</v>
      </c>
      <c r="B19" s="37" t="s">
        <v>63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17.5" x14ac:dyDescent="0.35">
      <c r="A20" s="30" t="s">
        <v>53</v>
      </c>
      <c r="B20" s="8" t="s">
        <v>60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0" t="s">
        <v>43</v>
      </c>
      <c r="P20" s="20" t="s">
        <v>43</v>
      </c>
      <c r="Q20" s="17"/>
      <c r="R20" s="17"/>
    </row>
    <row r="21" spans="1:18" ht="17.5" x14ac:dyDescent="0.35">
      <c r="A21" s="31" t="s">
        <v>55</v>
      </c>
      <c r="B21" s="25" t="s">
        <v>61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6" t="s">
        <v>43</v>
      </c>
      <c r="P21" s="26" t="s">
        <v>43</v>
      </c>
      <c r="Q21" s="22"/>
      <c r="R21" s="22"/>
    </row>
    <row r="22" spans="1:18" ht="17.5" x14ac:dyDescent="0.35">
      <c r="A22" s="30" t="s">
        <v>57</v>
      </c>
      <c r="B22" s="8" t="s">
        <v>62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20" t="s">
        <v>43</v>
      </c>
      <c r="P22" s="20" t="s">
        <v>43</v>
      </c>
      <c r="Q22" s="17"/>
      <c r="R22" s="17"/>
    </row>
    <row r="23" spans="1:18" ht="70" x14ac:dyDescent="0.35">
      <c r="A23" s="30" t="s">
        <v>46</v>
      </c>
      <c r="B23" s="9" t="s">
        <v>128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0" t="s">
        <v>43</v>
      </c>
      <c r="P23" s="20" t="s">
        <v>43</v>
      </c>
      <c r="Q23" s="17"/>
      <c r="R23" s="17"/>
    </row>
    <row r="24" spans="1:18" ht="52.5" x14ac:dyDescent="0.35">
      <c r="A24" s="34" t="s">
        <v>48</v>
      </c>
      <c r="B24" s="7" t="s">
        <v>64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17.5" x14ac:dyDescent="0.35">
      <c r="A25" s="30" t="s">
        <v>53</v>
      </c>
      <c r="B25" s="8" t="s">
        <v>60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0" t="s">
        <v>43</v>
      </c>
      <c r="P25" s="20" t="s">
        <v>43</v>
      </c>
      <c r="Q25" s="17"/>
      <c r="R25" s="17"/>
    </row>
    <row r="26" spans="1:18" ht="17.5" x14ac:dyDescent="0.35">
      <c r="A26" s="31" t="s">
        <v>55</v>
      </c>
      <c r="B26" s="25" t="s">
        <v>61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6" t="s">
        <v>43</v>
      </c>
      <c r="P26" s="26" t="s">
        <v>43</v>
      </c>
      <c r="Q26" s="22"/>
      <c r="R26" s="22"/>
    </row>
    <row r="27" spans="1:18" ht="17.5" x14ac:dyDescent="0.35">
      <c r="A27" s="30" t="s">
        <v>57</v>
      </c>
      <c r="B27" s="8" t="s">
        <v>62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0" t="s">
        <v>43</v>
      </c>
      <c r="P27" s="20" t="s">
        <v>43</v>
      </c>
      <c r="Q27" s="17"/>
      <c r="R27" s="17"/>
    </row>
    <row r="28" spans="1:18" ht="35" x14ac:dyDescent="0.35">
      <c r="A28" s="32" t="s">
        <v>65</v>
      </c>
      <c r="B28" s="7" t="s">
        <v>66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6"/>
      <c r="P28" s="76"/>
      <c r="Q28" s="75"/>
      <c r="R28" s="75"/>
    </row>
    <row r="29" spans="1:18" ht="17.5" x14ac:dyDescent="0.35">
      <c r="A29" s="30" t="s">
        <v>53</v>
      </c>
      <c r="B29" s="8" t="s">
        <v>54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0"/>
      <c r="P29" s="20"/>
      <c r="Q29" s="17"/>
      <c r="R29" s="17"/>
    </row>
    <row r="30" spans="1:18" ht="17.5" x14ac:dyDescent="0.35">
      <c r="A30" s="31" t="s">
        <v>55</v>
      </c>
      <c r="B30" s="25" t="s">
        <v>56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89"/>
      <c r="P30" s="89"/>
      <c r="Q30" s="22"/>
      <c r="R30" s="22"/>
    </row>
    <row r="31" spans="1:18" ht="17.5" x14ac:dyDescent="0.35">
      <c r="A31" s="30" t="s">
        <v>57</v>
      </c>
      <c r="B31" s="8" t="s">
        <v>58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0"/>
      <c r="P31" s="20"/>
      <c r="Q31" s="17"/>
      <c r="R31" s="17"/>
    </row>
    <row r="32" spans="1:18" ht="35" x14ac:dyDescent="0.35">
      <c r="A32" s="32" t="s">
        <v>67</v>
      </c>
      <c r="B32" s="7" t="s">
        <v>68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6"/>
      <c r="P32" s="76"/>
      <c r="Q32" s="75"/>
      <c r="R32" s="75"/>
    </row>
    <row r="33" spans="1:18" ht="17.5" x14ac:dyDescent="0.35">
      <c r="A33" s="30" t="s">
        <v>53</v>
      </c>
      <c r="B33" s="8" t="s">
        <v>69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0"/>
      <c r="P33" s="20"/>
      <c r="Q33" s="17"/>
      <c r="R33" s="17"/>
    </row>
    <row r="34" spans="1:18" ht="17.5" x14ac:dyDescent="0.35">
      <c r="A34" s="31" t="s">
        <v>55</v>
      </c>
      <c r="B34" s="25" t="s">
        <v>70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89"/>
      <c r="P34" s="89"/>
      <c r="Q34" s="22"/>
      <c r="R34" s="22"/>
    </row>
    <row r="35" spans="1:18" ht="17.5" x14ac:dyDescent="0.35">
      <c r="A35" s="30" t="s">
        <v>57</v>
      </c>
      <c r="B35" s="8" t="s">
        <v>71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0"/>
      <c r="P35" s="20"/>
      <c r="Q35" s="17"/>
      <c r="R35" s="17"/>
    </row>
    <row r="36" spans="1:18" ht="52.5" x14ac:dyDescent="0.35">
      <c r="A36" s="32" t="s">
        <v>72</v>
      </c>
      <c r="B36" s="37" t="s">
        <v>73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17.5" x14ac:dyDescent="0.35">
      <c r="A37" s="30" t="s">
        <v>53</v>
      </c>
      <c r="B37" s="8" t="s">
        <v>69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0"/>
      <c r="P37" s="20"/>
      <c r="Q37" s="17"/>
      <c r="R37" s="17"/>
    </row>
    <row r="38" spans="1:18" ht="17.5" x14ac:dyDescent="0.35">
      <c r="A38" s="31" t="s">
        <v>55</v>
      </c>
      <c r="B38" s="25" t="s">
        <v>70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89"/>
      <c r="P38" s="89"/>
      <c r="Q38" s="22"/>
      <c r="R38" s="22"/>
    </row>
    <row r="39" spans="1:18" ht="17.5" x14ac:dyDescent="0.35">
      <c r="A39" s="30" t="s">
        <v>57</v>
      </c>
      <c r="B39" s="8" t="s">
        <v>71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0"/>
      <c r="P39" s="20"/>
      <c r="Q39" s="17"/>
      <c r="R39" s="17"/>
    </row>
    <row r="40" spans="1:18" ht="35" x14ac:dyDescent="0.35">
      <c r="A40" s="34" t="s">
        <v>74</v>
      </c>
      <c r="B40" s="7" t="s">
        <v>75</v>
      </c>
      <c r="C40" s="75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17.5" x14ac:dyDescent="0.35">
      <c r="A41" s="30" t="s">
        <v>53</v>
      </c>
      <c r="B41" s="8" t="s">
        <v>69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0"/>
      <c r="P41" s="20"/>
      <c r="Q41" s="17"/>
      <c r="R41" s="17"/>
    </row>
    <row r="42" spans="1:18" ht="17.5" x14ac:dyDescent="0.35">
      <c r="A42" s="31" t="s">
        <v>55</v>
      </c>
      <c r="B42" s="25" t="s">
        <v>70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89"/>
      <c r="P42" s="89"/>
      <c r="Q42" s="22"/>
      <c r="R42" s="22"/>
    </row>
    <row r="43" spans="1:18" ht="17.5" x14ac:dyDescent="0.35">
      <c r="A43" s="30" t="s">
        <v>57</v>
      </c>
      <c r="B43" s="8" t="s">
        <v>71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0"/>
      <c r="P43" s="20"/>
      <c r="Q43" s="17"/>
      <c r="R43" s="17"/>
    </row>
    <row r="44" spans="1:18" ht="17.5" x14ac:dyDescent="0.35">
      <c r="A44" s="32" t="s">
        <v>76</v>
      </c>
      <c r="B44" s="7" t="s">
        <v>77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76"/>
      <c r="Q44" s="75"/>
      <c r="R44" s="75"/>
    </row>
    <row r="45" spans="1:18" ht="17.5" x14ac:dyDescent="0.35">
      <c r="A45" s="30" t="s">
        <v>53</v>
      </c>
      <c r="B45" s="8" t="s">
        <v>54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0"/>
      <c r="P45" s="20"/>
      <c r="Q45" s="17"/>
      <c r="R45" s="17"/>
    </row>
    <row r="46" spans="1:18" ht="17.5" x14ac:dyDescent="0.35">
      <c r="A46" s="31" t="s">
        <v>55</v>
      </c>
      <c r="B46" s="25" t="s">
        <v>56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89"/>
      <c r="P46" s="89"/>
      <c r="Q46" s="22"/>
      <c r="R46" s="22"/>
    </row>
    <row r="47" spans="1:18" ht="17.5" x14ac:dyDescent="0.35">
      <c r="A47" s="30" t="s">
        <v>57</v>
      </c>
      <c r="B47" s="8" t="s">
        <v>58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  <c r="P47" s="20"/>
      <c r="Q47" s="17"/>
      <c r="R47" s="17"/>
    </row>
    <row r="48" spans="1:18" ht="35" x14ac:dyDescent="0.35">
      <c r="A48" s="32" t="s">
        <v>78</v>
      </c>
      <c r="B48" s="7" t="s">
        <v>79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6"/>
      <c r="P48" s="76"/>
      <c r="Q48" s="75"/>
      <c r="R48" s="75"/>
    </row>
    <row r="49" spans="1:18" ht="17.5" x14ac:dyDescent="0.35">
      <c r="A49" s="30" t="s">
        <v>53</v>
      </c>
      <c r="B49" s="8" t="s">
        <v>80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0"/>
      <c r="P49" s="20"/>
      <c r="Q49" s="17"/>
      <c r="R49" s="17"/>
    </row>
    <row r="50" spans="1:18" ht="17.5" x14ac:dyDescent="0.35">
      <c r="A50" s="31" t="s">
        <v>55</v>
      </c>
      <c r="B50" s="25" t="s">
        <v>81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89"/>
      <c r="P50" s="89"/>
      <c r="Q50" s="22"/>
      <c r="R50" s="22"/>
    </row>
    <row r="51" spans="1:18" ht="17.5" x14ac:dyDescent="0.35">
      <c r="A51" s="30" t="s">
        <v>57</v>
      </c>
      <c r="B51" s="8" t="s">
        <v>82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0"/>
      <c r="P51" s="20"/>
      <c r="Q51" s="17"/>
      <c r="R51" s="17"/>
    </row>
    <row r="52" spans="1:18" ht="52.5" x14ac:dyDescent="0.35">
      <c r="A52" s="32" t="s">
        <v>83</v>
      </c>
      <c r="B52" s="37" t="s">
        <v>84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75"/>
      <c r="R52" s="75"/>
    </row>
    <row r="53" spans="1:18" ht="17.5" x14ac:dyDescent="0.35">
      <c r="A53" s="30" t="s">
        <v>53</v>
      </c>
      <c r="B53" s="8" t="s">
        <v>80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0"/>
      <c r="P53" s="20"/>
      <c r="Q53" s="17"/>
      <c r="R53" s="17"/>
    </row>
    <row r="54" spans="1:18" ht="17.5" x14ac:dyDescent="0.35">
      <c r="A54" s="31" t="s">
        <v>55</v>
      </c>
      <c r="B54" s="25" t="s">
        <v>81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89"/>
      <c r="P54" s="89"/>
      <c r="Q54" s="22"/>
      <c r="R54" s="22"/>
    </row>
    <row r="55" spans="1:18" ht="17.5" x14ac:dyDescent="0.35">
      <c r="A55" s="30" t="s">
        <v>57</v>
      </c>
      <c r="B55" s="8" t="s">
        <v>82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0"/>
      <c r="P55" s="20"/>
      <c r="Q55" s="17"/>
      <c r="R55" s="17"/>
    </row>
    <row r="56" spans="1:18" ht="35" x14ac:dyDescent="0.35">
      <c r="A56" s="32" t="s">
        <v>85</v>
      </c>
      <c r="B56" s="7" t="s">
        <v>86</v>
      </c>
      <c r="C56" s="7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75"/>
      <c r="R56" s="75"/>
    </row>
    <row r="57" spans="1:18" ht="17.5" x14ac:dyDescent="0.35">
      <c r="A57" s="30" t="s">
        <v>53</v>
      </c>
      <c r="B57" s="8" t="s">
        <v>80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0"/>
      <c r="P57" s="20"/>
      <c r="Q57" s="17"/>
      <c r="R57" s="17"/>
    </row>
    <row r="58" spans="1:18" ht="17.5" x14ac:dyDescent="0.35">
      <c r="A58" s="31" t="s">
        <v>55</v>
      </c>
      <c r="B58" s="25" t="s">
        <v>81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89"/>
      <c r="P58" s="89"/>
      <c r="Q58" s="22"/>
      <c r="R58" s="22"/>
    </row>
    <row r="59" spans="1:18" ht="17.5" x14ac:dyDescent="0.35">
      <c r="A59" s="30" t="s">
        <v>57</v>
      </c>
      <c r="B59" s="8" t="s">
        <v>82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0"/>
      <c r="P59" s="20"/>
      <c r="Q59" s="17"/>
      <c r="R59" s="17"/>
    </row>
    <row r="60" spans="1:18" ht="17.5" x14ac:dyDescent="0.35">
      <c r="A60" s="29" t="s">
        <v>87</v>
      </c>
      <c r="B60" s="18" t="s">
        <v>88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ht="70" x14ac:dyDescent="0.35">
      <c r="A61" s="30" t="s">
        <v>39</v>
      </c>
      <c r="B61" s="42" t="s">
        <v>89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89"/>
      <c r="P61" s="89"/>
      <c r="Q61" s="22"/>
      <c r="R61" s="22"/>
    </row>
    <row r="62" spans="1:18" ht="79.900000000000006" customHeight="1" x14ac:dyDescent="0.35">
      <c r="A62" s="31" t="s">
        <v>41</v>
      </c>
      <c r="B62" s="6" t="s">
        <v>90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20"/>
      <c r="P62" s="20"/>
      <c r="Q62" s="17"/>
      <c r="R62" s="17"/>
    </row>
    <row r="63" spans="1:18" ht="52.5" x14ac:dyDescent="0.35">
      <c r="A63" s="77" t="s">
        <v>44</v>
      </c>
      <c r="B63" s="27" t="s">
        <v>91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89"/>
      <c r="P63" s="89"/>
      <c r="Q63" s="22"/>
      <c r="R63" s="22"/>
    </row>
    <row r="64" spans="1:18" ht="17.5" x14ac:dyDescent="0.35">
      <c r="A64" s="78" t="s">
        <v>92</v>
      </c>
      <c r="B64" s="18" t="s">
        <v>93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ht="52.5" x14ac:dyDescent="0.35">
      <c r="A65" s="31" t="s">
        <v>39</v>
      </c>
      <c r="B65" s="24" t="s">
        <v>94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89"/>
      <c r="P65" s="89"/>
      <c r="Q65" s="22"/>
      <c r="R65" s="22"/>
    </row>
    <row r="66" spans="1:18" ht="52.5" x14ac:dyDescent="0.35">
      <c r="A66" s="30" t="s">
        <v>41</v>
      </c>
      <c r="B66" s="9" t="s">
        <v>95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20"/>
      <c r="P66" s="20"/>
      <c r="Q66" s="17"/>
      <c r="R66" s="17"/>
    </row>
    <row r="69" spans="1:18" x14ac:dyDescent="0.35">
      <c r="B69" s="100" t="s">
        <v>129</v>
      </c>
    </row>
    <row r="70" spans="1:18" ht="72.5" x14ac:dyDescent="0.35">
      <c r="B70" s="99" t="s">
        <v>130</v>
      </c>
    </row>
  </sheetData>
  <mergeCells count="11">
    <mergeCell ref="A1:B3"/>
    <mergeCell ref="Q2:R2"/>
    <mergeCell ref="C1:F1"/>
    <mergeCell ref="G1:N1"/>
    <mergeCell ref="O1:P1"/>
    <mergeCell ref="Q1:R1"/>
    <mergeCell ref="C2:D2"/>
    <mergeCell ref="E2:F2"/>
    <mergeCell ref="G2:J2"/>
    <mergeCell ref="K2:N2"/>
    <mergeCell ref="O2:P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28CF2-8687-4FF3-B3E3-388A29671B4A}">
  <dimension ref="A1:G67"/>
  <sheetViews>
    <sheetView zoomScale="120" zoomScaleNormal="120" zoomScaleSheetLayoutView="120" workbookViewId="0">
      <selection activeCell="B2" sqref="B2"/>
    </sheetView>
  </sheetViews>
  <sheetFormatPr defaultColWidth="8.81640625" defaultRowHeight="17.5" x14ac:dyDescent="0.45"/>
  <cols>
    <col min="1" max="1" width="23.7265625" style="41" customWidth="1"/>
    <col min="2" max="2" width="24.7265625" style="41" bestFit="1" customWidth="1"/>
    <col min="3" max="3" width="13.1796875" style="41" customWidth="1"/>
    <col min="4" max="4" width="19.26953125" style="41" customWidth="1"/>
    <col min="5" max="5" width="17.81640625" style="41" customWidth="1"/>
    <col min="6" max="7" width="21.26953125" style="41" customWidth="1"/>
    <col min="8" max="16384" width="8.81640625" style="41"/>
  </cols>
  <sheetData>
    <row r="1" spans="1:7" ht="33" customHeight="1" thickBot="1" x14ac:dyDescent="0.5">
      <c r="A1" s="130"/>
      <c r="B1" s="130"/>
      <c r="C1" s="130"/>
      <c r="D1" s="130"/>
      <c r="E1" s="130"/>
      <c r="F1" s="130"/>
      <c r="G1" s="131"/>
    </row>
    <row r="2" spans="1:7" s="85" customFormat="1" ht="52.5" x14ac:dyDescent="0.45">
      <c r="A2" s="83" t="s">
        <v>96</v>
      </c>
      <c r="B2" s="83" t="s">
        <v>97</v>
      </c>
      <c r="C2" s="84" t="s">
        <v>98</v>
      </c>
      <c r="D2" s="84" t="s">
        <v>99</v>
      </c>
      <c r="E2" s="93" t="s">
        <v>100</v>
      </c>
      <c r="F2" s="84" t="s">
        <v>101</v>
      </c>
      <c r="G2" s="84" t="s">
        <v>102</v>
      </c>
    </row>
    <row r="3" spans="1:7" s="87" customFormat="1" x14ac:dyDescent="0.45">
      <c r="A3" s="86"/>
      <c r="B3" s="86"/>
      <c r="C3" s="86"/>
      <c r="D3" s="86"/>
      <c r="E3" s="94"/>
      <c r="F3" s="86"/>
      <c r="G3" s="86"/>
    </row>
    <row r="4" spans="1:7" x14ac:dyDescent="0.45">
      <c r="A4" s="79" t="s">
        <v>103</v>
      </c>
      <c r="B4" s="38">
        <v>99203</v>
      </c>
      <c r="C4" s="39"/>
      <c r="D4" s="39"/>
      <c r="E4" s="95">
        <v>109.35</v>
      </c>
      <c r="F4" s="40">
        <f>(C4/$E4)</f>
        <v>0</v>
      </c>
      <c r="G4" s="40">
        <f>(D4/$E4)</f>
        <v>0</v>
      </c>
    </row>
    <row r="5" spans="1:7" x14ac:dyDescent="0.45">
      <c r="A5" s="79" t="s">
        <v>103</v>
      </c>
      <c r="B5" s="38">
        <v>99213</v>
      </c>
      <c r="C5" s="39"/>
      <c r="D5" s="39"/>
      <c r="E5" s="95">
        <v>76.150000000000006</v>
      </c>
      <c r="F5" s="40">
        <f>(C5/$E5)</f>
        <v>0</v>
      </c>
      <c r="G5" s="40">
        <f>(D5/$E5)</f>
        <v>0</v>
      </c>
    </row>
    <row r="6" spans="1:7" x14ac:dyDescent="0.45">
      <c r="A6" s="79"/>
      <c r="B6" s="38"/>
      <c r="C6" s="39"/>
      <c r="D6" s="39"/>
      <c r="E6" s="95"/>
      <c r="F6" s="40"/>
      <c r="G6" s="40"/>
    </row>
    <row r="7" spans="1:7" x14ac:dyDescent="0.45">
      <c r="A7" s="80" t="s">
        <v>104</v>
      </c>
      <c r="B7" s="38">
        <v>99203</v>
      </c>
      <c r="C7" s="39"/>
      <c r="D7" s="39"/>
      <c r="E7" s="95">
        <v>109.35</v>
      </c>
      <c r="F7" s="40">
        <f t="shared" ref="F7:F8" si="0">(C7/$E7)</f>
        <v>0</v>
      </c>
      <c r="G7" s="40">
        <f t="shared" ref="G7:G8" si="1">(D7/$E7)</f>
        <v>0</v>
      </c>
    </row>
    <row r="8" spans="1:7" x14ac:dyDescent="0.45">
      <c r="A8" s="81" t="s">
        <v>104</v>
      </c>
      <c r="B8" s="38">
        <v>99213</v>
      </c>
      <c r="C8" s="44"/>
      <c r="D8" s="44"/>
      <c r="E8" s="95">
        <v>76.150000000000006</v>
      </c>
      <c r="F8" s="40">
        <f t="shared" si="0"/>
        <v>0</v>
      </c>
      <c r="G8" s="40">
        <f t="shared" si="1"/>
        <v>0</v>
      </c>
    </row>
    <row r="9" spans="1:7" x14ac:dyDescent="0.45">
      <c r="A9" s="82"/>
      <c r="B9" s="46"/>
      <c r="C9" s="44"/>
      <c r="D9" s="44"/>
      <c r="E9" s="96"/>
      <c r="F9" s="47"/>
      <c r="G9" s="47"/>
    </row>
    <row r="10" spans="1:7" x14ac:dyDescent="0.45">
      <c r="A10" s="81" t="s">
        <v>105</v>
      </c>
      <c r="B10" s="38">
        <v>99203</v>
      </c>
      <c r="C10" s="44"/>
      <c r="D10" s="44"/>
      <c r="E10" s="95">
        <v>109.35</v>
      </c>
      <c r="F10" s="40">
        <f t="shared" ref="F10:F11" si="2">(C10/$E10)</f>
        <v>0</v>
      </c>
      <c r="G10" s="40">
        <f t="shared" ref="G10:G11" si="3">(D10/$E10)</f>
        <v>0</v>
      </c>
    </row>
    <row r="11" spans="1:7" x14ac:dyDescent="0.45">
      <c r="A11" s="81" t="s">
        <v>105</v>
      </c>
      <c r="B11" s="38">
        <v>99213</v>
      </c>
      <c r="C11" s="44"/>
      <c r="D11" s="44"/>
      <c r="E11" s="95">
        <v>76.150000000000006</v>
      </c>
      <c r="F11" s="40">
        <f t="shared" si="2"/>
        <v>0</v>
      </c>
      <c r="G11" s="40">
        <f t="shared" si="3"/>
        <v>0</v>
      </c>
    </row>
    <row r="12" spans="1:7" x14ac:dyDescent="0.45">
      <c r="A12" s="82"/>
      <c r="B12" s="46"/>
      <c r="C12" s="44"/>
      <c r="D12" s="44"/>
      <c r="E12" s="96"/>
      <c r="F12" s="40"/>
      <c r="G12" s="40"/>
    </row>
    <row r="13" spans="1:7" x14ac:dyDescent="0.45">
      <c r="A13" s="81" t="s">
        <v>106</v>
      </c>
      <c r="B13" s="38">
        <v>99203</v>
      </c>
      <c r="C13" s="44"/>
      <c r="D13" s="44"/>
      <c r="E13" s="95">
        <v>109.35</v>
      </c>
      <c r="F13" s="40">
        <f t="shared" ref="F13:F14" si="4">(C13/$E13)</f>
        <v>0</v>
      </c>
      <c r="G13" s="40">
        <f t="shared" ref="G13:G14" si="5">(D13/$E13)</f>
        <v>0</v>
      </c>
    </row>
    <row r="14" spans="1:7" x14ac:dyDescent="0.45">
      <c r="A14" s="81" t="s">
        <v>106</v>
      </c>
      <c r="B14" s="38">
        <v>99213</v>
      </c>
      <c r="C14" s="44"/>
      <c r="D14" s="44"/>
      <c r="E14" s="95">
        <v>76.150000000000006</v>
      </c>
      <c r="F14" s="40">
        <f t="shared" si="4"/>
        <v>0</v>
      </c>
      <c r="G14" s="40">
        <f t="shared" si="5"/>
        <v>0</v>
      </c>
    </row>
    <row r="15" spans="1:7" x14ac:dyDescent="0.45">
      <c r="A15" s="82"/>
      <c r="B15" s="46"/>
      <c r="C15" s="44"/>
      <c r="D15" s="44"/>
      <c r="E15" s="96"/>
      <c r="F15" s="47"/>
      <c r="G15" s="47"/>
    </row>
    <row r="16" spans="1:7" x14ac:dyDescent="0.45">
      <c r="A16" s="81" t="s">
        <v>107</v>
      </c>
      <c r="B16" s="38">
        <v>99203</v>
      </c>
      <c r="C16" s="44"/>
      <c r="D16" s="44"/>
      <c r="E16" s="95">
        <v>109.35</v>
      </c>
      <c r="F16" s="40">
        <f t="shared" ref="F16:F17" si="6">(C16/$E16)</f>
        <v>0</v>
      </c>
      <c r="G16" s="40">
        <f t="shared" ref="G16:G17" si="7">(D16/$E16)</f>
        <v>0</v>
      </c>
    </row>
    <row r="17" spans="1:7" x14ac:dyDescent="0.45">
      <c r="A17" s="81" t="s">
        <v>107</v>
      </c>
      <c r="B17" s="38">
        <v>99213</v>
      </c>
      <c r="C17" s="44"/>
      <c r="D17" s="44"/>
      <c r="E17" s="95">
        <v>76.150000000000006</v>
      </c>
      <c r="F17" s="40">
        <f t="shared" si="6"/>
        <v>0</v>
      </c>
      <c r="G17" s="40">
        <f t="shared" si="7"/>
        <v>0</v>
      </c>
    </row>
    <row r="18" spans="1:7" x14ac:dyDescent="0.45">
      <c r="A18" s="82"/>
      <c r="B18" s="46"/>
      <c r="C18" s="44"/>
      <c r="D18" s="44"/>
      <c r="E18" s="96"/>
      <c r="F18" s="40"/>
      <c r="G18" s="40"/>
    </row>
    <row r="19" spans="1:7" x14ac:dyDescent="0.45">
      <c r="A19" s="81" t="s">
        <v>108</v>
      </c>
      <c r="B19" s="38">
        <v>99203</v>
      </c>
      <c r="C19" s="44"/>
      <c r="D19" s="44"/>
      <c r="E19" s="95">
        <v>109.35</v>
      </c>
      <c r="F19" s="40">
        <f t="shared" ref="F19:F20" si="8">(C19/$E19)</f>
        <v>0</v>
      </c>
      <c r="G19" s="40">
        <f t="shared" ref="G19:G20" si="9">(D19/$E19)</f>
        <v>0</v>
      </c>
    </row>
    <row r="20" spans="1:7" x14ac:dyDescent="0.45">
      <c r="A20" s="81" t="s">
        <v>108</v>
      </c>
      <c r="B20" s="38">
        <v>99213</v>
      </c>
      <c r="C20" s="44"/>
      <c r="D20" s="44"/>
      <c r="E20" s="95">
        <v>76.150000000000006</v>
      </c>
      <c r="F20" s="40">
        <f t="shared" si="8"/>
        <v>0</v>
      </c>
      <c r="G20" s="40">
        <f t="shared" si="9"/>
        <v>0</v>
      </c>
    </row>
    <row r="21" spans="1:7" x14ac:dyDescent="0.45">
      <c r="A21" s="82"/>
      <c r="B21" s="46"/>
      <c r="C21" s="44"/>
      <c r="D21" s="44"/>
      <c r="E21" s="96"/>
      <c r="F21" s="47"/>
      <c r="G21" s="47"/>
    </row>
    <row r="22" spans="1:7" x14ac:dyDescent="0.45">
      <c r="A22" s="81" t="s">
        <v>109</v>
      </c>
      <c r="B22" s="38">
        <v>99203</v>
      </c>
      <c r="C22" s="44"/>
      <c r="D22" s="44"/>
      <c r="E22" s="95">
        <v>109.35</v>
      </c>
      <c r="F22" s="40">
        <f t="shared" ref="F22:F23" si="10">(C22/$E22)</f>
        <v>0</v>
      </c>
      <c r="G22" s="40">
        <f t="shared" ref="G22:G23" si="11">(D22/$E22)</f>
        <v>0</v>
      </c>
    </row>
    <row r="23" spans="1:7" x14ac:dyDescent="0.45">
      <c r="A23" s="81" t="s">
        <v>109</v>
      </c>
      <c r="B23" s="38">
        <v>99213</v>
      </c>
      <c r="C23" s="44"/>
      <c r="D23" s="44"/>
      <c r="E23" s="95">
        <v>76.150000000000006</v>
      </c>
      <c r="F23" s="40">
        <f t="shared" si="10"/>
        <v>0</v>
      </c>
      <c r="G23" s="40">
        <f t="shared" si="11"/>
        <v>0</v>
      </c>
    </row>
    <row r="24" spans="1:7" x14ac:dyDescent="0.45">
      <c r="A24" s="82"/>
      <c r="B24" s="46"/>
      <c r="C24" s="44"/>
      <c r="D24" s="44"/>
      <c r="E24" s="96"/>
      <c r="F24" s="40"/>
      <c r="G24" s="40"/>
    </row>
    <row r="25" spans="1:7" x14ac:dyDescent="0.45">
      <c r="A25" s="81" t="s">
        <v>110</v>
      </c>
      <c r="B25" s="38">
        <v>99203</v>
      </c>
      <c r="C25" s="44"/>
      <c r="D25" s="44"/>
      <c r="E25" s="95">
        <v>109.35</v>
      </c>
      <c r="F25" s="40">
        <f t="shared" ref="F25:F26" si="12">(C25/$E25)</f>
        <v>0</v>
      </c>
      <c r="G25" s="40">
        <f t="shared" ref="G25:G26" si="13">(D25/$E25)</f>
        <v>0</v>
      </c>
    </row>
    <row r="26" spans="1:7" x14ac:dyDescent="0.45">
      <c r="A26" s="81" t="s">
        <v>110</v>
      </c>
      <c r="B26" s="38">
        <v>99213</v>
      </c>
      <c r="C26" s="44"/>
      <c r="D26" s="44"/>
      <c r="E26" s="95">
        <v>76.150000000000006</v>
      </c>
      <c r="F26" s="40">
        <f t="shared" si="12"/>
        <v>0</v>
      </c>
      <c r="G26" s="40">
        <f t="shared" si="13"/>
        <v>0</v>
      </c>
    </row>
    <row r="27" spans="1:7" x14ac:dyDescent="0.45">
      <c r="A27" s="82"/>
      <c r="B27" s="46"/>
      <c r="C27" s="44"/>
      <c r="D27" s="44"/>
      <c r="E27" s="96"/>
      <c r="F27" s="47"/>
      <c r="G27" s="47"/>
    </row>
    <row r="28" spans="1:7" x14ac:dyDescent="0.45">
      <c r="A28" s="81" t="s">
        <v>111</v>
      </c>
      <c r="B28" s="38">
        <v>99203</v>
      </c>
      <c r="C28" s="44"/>
      <c r="D28" s="44"/>
      <c r="E28" s="95">
        <v>109.35</v>
      </c>
      <c r="F28" s="40">
        <f t="shared" ref="F28:F29" si="14">(C28/$E28)</f>
        <v>0</v>
      </c>
      <c r="G28" s="40">
        <f t="shared" ref="G28:G29" si="15">(D28/$E28)</f>
        <v>0</v>
      </c>
    </row>
    <row r="29" spans="1:7" x14ac:dyDescent="0.45">
      <c r="A29" s="81" t="s">
        <v>111</v>
      </c>
      <c r="B29" s="38">
        <v>99213</v>
      </c>
      <c r="C29" s="44"/>
      <c r="D29" s="44"/>
      <c r="E29" s="95">
        <v>76.150000000000006</v>
      </c>
      <c r="F29" s="40">
        <f t="shared" si="14"/>
        <v>0</v>
      </c>
      <c r="G29" s="40">
        <f t="shared" si="15"/>
        <v>0</v>
      </c>
    </row>
    <row r="30" spans="1:7" x14ac:dyDescent="0.45">
      <c r="A30" s="82"/>
      <c r="B30" s="46"/>
      <c r="C30" s="44"/>
      <c r="D30" s="44"/>
      <c r="E30" s="96"/>
      <c r="F30" s="40"/>
      <c r="G30" s="40"/>
    </row>
    <row r="31" spans="1:7" ht="35" x14ac:dyDescent="0.45">
      <c r="A31" s="81" t="s">
        <v>112</v>
      </c>
      <c r="B31" s="46" t="s">
        <v>113</v>
      </c>
      <c r="C31" s="44"/>
      <c r="D31" s="44"/>
      <c r="E31" s="96">
        <v>71.099999999999994</v>
      </c>
      <c r="F31" s="40">
        <f t="shared" ref="F31:F32" si="16">(C31/$E31)</f>
        <v>0</v>
      </c>
      <c r="G31" s="40">
        <f t="shared" ref="G31:G32" si="17">(D31/$E31)</f>
        <v>0</v>
      </c>
    </row>
    <row r="32" spans="1:7" ht="35" x14ac:dyDescent="0.45">
      <c r="A32" s="81" t="s">
        <v>114</v>
      </c>
      <c r="B32" s="46" t="s">
        <v>115</v>
      </c>
      <c r="C32" s="44"/>
      <c r="D32" s="44"/>
      <c r="E32" s="96">
        <v>145.44</v>
      </c>
      <c r="F32" s="40">
        <f t="shared" si="16"/>
        <v>0</v>
      </c>
      <c r="G32" s="40">
        <f t="shared" si="17"/>
        <v>0</v>
      </c>
    </row>
    <row r="33" spans="1:7" x14ac:dyDescent="0.45">
      <c r="A33" s="82"/>
      <c r="B33" s="46"/>
      <c r="C33" s="44"/>
      <c r="D33" s="44"/>
      <c r="E33" s="96"/>
      <c r="F33" s="47"/>
      <c r="G33" s="47"/>
    </row>
    <row r="34" spans="1:7" ht="35" x14ac:dyDescent="0.45">
      <c r="A34" s="81" t="s">
        <v>116</v>
      </c>
      <c r="B34" s="46" t="s">
        <v>113</v>
      </c>
      <c r="C34" s="44"/>
      <c r="D34" s="44"/>
      <c r="E34" s="96">
        <f>71.1-(71.1*0.25)</f>
        <v>53.324999999999996</v>
      </c>
      <c r="F34" s="40">
        <f t="shared" ref="F34:F35" si="18">(C34/$E34)</f>
        <v>0</v>
      </c>
      <c r="G34" s="40">
        <f t="shared" ref="G34:G35" si="19">(D34/$E34)</f>
        <v>0</v>
      </c>
    </row>
    <row r="35" spans="1:7" ht="35" x14ac:dyDescent="0.45">
      <c r="A35" s="81" t="s">
        <v>117</v>
      </c>
      <c r="B35" s="46" t="s">
        <v>115</v>
      </c>
      <c r="C35" s="44"/>
      <c r="D35" s="44"/>
      <c r="E35" s="96">
        <f>145.44-(145.44*0.25)</f>
        <v>109.08</v>
      </c>
      <c r="F35" s="40">
        <f t="shared" si="18"/>
        <v>0</v>
      </c>
      <c r="G35" s="40">
        <f t="shared" si="19"/>
        <v>0</v>
      </c>
    </row>
    <row r="36" spans="1:7" x14ac:dyDescent="0.45">
      <c r="A36" s="82"/>
      <c r="B36" s="46"/>
      <c r="C36" s="44"/>
      <c r="D36" s="44"/>
      <c r="E36" s="96"/>
      <c r="F36" s="40"/>
      <c r="G36" s="40"/>
    </row>
    <row r="37" spans="1:7" x14ac:dyDescent="0.45">
      <c r="A37" s="81" t="s">
        <v>118</v>
      </c>
      <c r="B37" s="38">
        <v>99203</v>
      </c>
      <c r="C37" s="44"/>
      <c r="D37" s="44"/>
      <c r="E37" s="95">
        <v>109.35</v>
      </c>
      <c r="F37" s="40">
        <f t="shared" ref="F37:F38" si="20">(C37/$E37)</f>
        <v>0</v>
      </c>
      <c r="G37" s="40">
        <f t="shared" ref="G37:G38" si="21">(D37/$E37)</f>
        <v>0</v>
      </c>
    </row>
    <row r="38" spans="1:7" x14ac:dyDescent="0.45">
      <c r="A38" s="81" t="s">
        <v>118</v>
      </c>
      <c r="B38" s="38">
        <v>99213</v>
      </c>
      <c r="C38" s="44"/>
      <c r="D38" s="44"/>
      <c r="E38" s="95">
        <v>76.150000000000006</v>
      </c>
      <c r="F38" s="40">
        <f t="shared" si="20"/>
        <v>0</v>
      </c>
      <c r="G38" s="40">
        <f t="shared" si="21"/>
        <v>0</v>
      </c>
    </row>
    <row r="39" spans="1:7" x14ac:dyDescent="0.45">
      <c r="A39" s="82"/>
      <c r="B39" s="46"/>
      <c r="C39" s="44"/>
      <c r="D39" s="44"/>
      <c r="E39" s="96"/>
      <c r="F39" s="47"/>
      <c r="G39" s="47"/>
    </row>
    <row r="40" spans="1:7" x14ac:dyDescent="0.45">
      <c r="A40" s="81" t="s">
        <v>119</v>
      </c>
      <c r="B40" s="38">
        <v>99203</v>
      </c>
      <c r="C40" s="48"/>
      <c r="D40" s="48"/>
      <c r="E40" s="95">
        <v>109.35</v>
      </c>
      <c r="F40" s="40">
        <f t="shared" ref="F40:F41" si="22">(C40/$E40)</f>
        <v>0</v>
      </c>
      <c r="G40" s="40">
        <f t="shared" ref="G40:G41" si="23">(D40/$E40)</f>
        <v>0</v>
      </c>
    </row>
    <row r="41" spans="1:7" x14ac:dyDescent="0.45">
      <c r="A41" s="81" t="s">
        <v>119</v>
      </c>
      <c r="B41" s="38">
        <v>99213</v>
      </c>
      <c r="C41" s="48"/>
      <c r="D41" s="48"/>
      <c r="E41" s="95">
        <v>76.150000000000006</v>
      </c>
      <c r="F41" s="40">
        <f t="shared" si="22"/>
        <v>0</v>
      </c>
      <c r="G41" s="40">
        <f t="shared" si="23"/>
        <v>0</v>
      </c>
    </row>
    <row r="42" spans="1:7" x14ac:dyDescent="0.45">
      <c r="A42" s="82"/>
      <c r="B42" s="45"/>
      <c r="C42" s="48"/>
      <c r="D42" s="48"/>
      <c r="E42" s="97"/>
      <c r="F42" s="40"/>
      <c r="G42" s="40"/>
    </row>
    <row r="43" spans="1:7" x14ac:dyDescent="0.45">
      <c r="A43" s="81" t="s">
        <v>120</v>
      </c>
      <c r="B43" s="45">
        <v>97165</v>
      </c>
      <c r="C43" s="48"/>
      <c r="D43" s="48"/>
      <c r="E43" s="97">
        <v>93.11</v>
      </c>
      <c r="F43" s="40">
        <f t="shared" ref="F43:F44" si="24">(C43/$E43)</f>
        <v>0</v>
      </c>
      <c r="G43" s="40">
        <f t="shared" ref="G43:G44" si="25">(D43/$E43)</f>
        <v>0</v>
      </c>
    </row>
    <row r="44" spans="1:7" x14ac:dyDescent="0.45">
      <c r="A44" s="81" t="s">
        <v>120</v>
      </c>
      <c r="B44" s="45">
        <v>97166</v>
      </c>
      <c r="C44" s="48"/>
      <c r="D44" s="48"/>
      <c r="E44" s="97">
        <v>92.75</v>
      </c>
      <c r="F44" s="40">
        <f t="shared" si="24"/>
        <v>0</v>
      </c>
      <c r="G44" s="40">
        <f t="shared" si="25"/>
        <v>0</v>
      </c>
    </row>
    <row r="45" spans="1:7" x14ac:dyDescent="0.45">
      <c r="A45" s="81" t="s">
        <v>120</v>
      </c>
      <c r="B45" s="45">
        <v>97167</v>
      </c>
      <c r="C45" s="48"/>
      <c r="D45" s="48"/>
      <c r="E45" s="97">
        <v>92.75</v>
      </c>
      <c r="F45" s="40"/>
      <c r="G45" s="40"/>
    </row>
    <row r="46" spans="1:7" x14ac:dyDescent="0.45">
      <c r="A46" s="81" t="s">
        <v>120</v>
      </c>
      <c r="B46" s="45">
        <v>97168</v>
      </c>
      <c r="C46" s="48"/>
      <c r="D46" s="48"/>
      <c r="E46" s="97">
        <v>64.239999999999995</v>
      </c>
      <c r="F46" s="40"/>
      <c r="G46" s="40"/>
    </row>
    <row r="47" spans="1:7" x14ac:dyDescent="0.45">
      <c r="A47" s="82"/>
      <c r="B47" s="45"/>
      <c r="C47" s="48"/>
      <c r="D47" s="48"/>
      <c r="E47" s="97"/>
      <c r="F47" s="47"/>
      <c r="G47" s="47"/>
    </row>
    <row r="48" spans="1:7" x14ac:dyDescent="0.45">
      <c r="A48" s="81" t="s">
        <v>121</v>
      </c>
      <c r="B48" s="45">
        <v>97161</v>
      </c>
      <c r="C48" s="48"/>
      <c r="D48" s="48"/>
      <c r="E48" s="97">
        <v>87.7</v>
      </c>
      <c r="F48" s="40">
        <f t="shared" ref="F48" si="26">(C48/$E48)</f>
        <v>0</v>
      </c>
      <c r="G48" s="40">
        <f t="shared" ref="G48:G51" si="27">(D48/$E48)</f>
        <v>0</v>
      </c>
    </row>
    <row r="49" spans="1:7" x14ac:dyDescent="0.45">
      <c r="A49" s="81" t="s">
        <v>121</v>
      </c>
      <c r="B49" s="45">
        <v>97162</v>
      </c>
      <c r="C49" s="48"/>
      <c r="D49" s="48"/>
      <c r="E49" s="97">
        <v>87.7</v>
      </c>
      <c r="F49" s="40">
        <f>(C49/$E49)</f>
        <v>0</v>
      </c>
      <c r="G49" s="40">
        <f t="shared" si="27"/>
        <v>0</v>
      </c>
    </row>
    <row r="50" spans="1:7" x14ac:dyDescent="0.45">
      <c r="A50" s="79" t="s">
        <v>121</v>
      </c>
      <c r="B50" s="45">
        <v>97163</v>
      </c>
      <c r="C50" s="45"/>
      <c r="D50" s="45"/>
      <c r="E50" s="98">
        <v>87.7</v>
      </c>
      <c r="F50" s="40">
        <f t="shared" ref="F50:F51" si="28">(C50/$E50)</f>
        <v>0</v>
      </c>
      <c r="G50" s="40">
        <f>(D50/$E50)</f>
        <v>0</v>
      </c>
    </row>
    <row r="51" spans="1:7" x14ac:dyDescent="0.45">
      <c r="A51" s="79" t="s">
        <v>121</v>
      </c>
      <c r="B51" s="45">
        <v>97164</v>
      </c>
      <c r="C51" s="45"/>
      <c r="D51" s="45"/>
      <c r="E51" s="98">
        <v>60.27</v>
      </c>
      <c r="F51" s="40">
        <f t="shared" si="28"/>
        <v>0</v>
      </c>
      <c r="G51" s="40">
        <f t="shared" si="27"/>
        <v>0</v>
      </c>
    </row>
    <row r="52" spans="1:7" ht="18" thickBot="1" x14ac:dyDescent="0.5"/>
    <row r="53" spans="1:7" ht="18" thickBot="1" x14ac:dyDescent="0.5">
      <c r="A53" s="132" t="s">
        <v>122</v>
      </c>
      <c r="B53" s="133"/>
      <c r="C53" s="133"/>
      <c r="D53" s="133"/>
      <c r="E53" s="133"/>
      <c r="F53" s="133"/>
      <c r="G53" s="134"/>
    </row>
    <row r="55" spans="1:7" ht="254.25" customHeight="1" x14ac:dyDescent="0.45">
      <c r="A55" s="135" t="s">
        <v>123</v>
      </c>
      <c r="B55" s="136"/>
      <c r="C55" s="136"/>
      <c r="D55" s="136"/>
      <c r="E55" s="136"/>
      <c r="F55" s="136"/>
      <c r="G55" s="136"/>
    </row>
    <row r="56" spans="1:7" x14ac:dyDescent="0.45">
      <c r="A56" s="90"/>
    </row>
    <row r="57" spans="1:7" x14ac:dyDescent="0.45">
      <c r="A57" s="91"/>
    </row>
    <row r="58" spans="1:7" x14ac:dyDescent="0.45">
      <c r="A58" s="91"/>
    </row>
    <row r="59" spans="1:7" x14ac:dyDescent="0.45">
      <c r="A59" s="91"/>
    </row>
    <row r="60" spans="1:7" x14ac:dyDescent="0.45">
      <c r="A60" s="91"/>
    </row>
    <row r="61" spans="1:7" x14ac:dyDescent="0.45">
      <c r="A61" s="91"/>
    </row>
    <row r="62" spans="1:7" x14ac:dyDescent="0.45">
      <c r="A62" s="91"/>
    </row>
    <row r="63" spans="1:7" x14ac:dyDescent="0.45">
      <c r="A63" s="91"/>
    </row>
    <row r="64" spans="1:7" x14ac:dyDescent="0.45">
      <c r="A64" s="91"/>
    </row>
    <row r="65" spans="1:1" x14ac:dyDescent="0.45">
      <c r="A65" s="92"/>
    </row>
    <row r="66" spans="1:1" x14ac:dyDescent="0.45">
      <c r="A66" s="91"/>
    </row>
    <row r="67" spans="1:1" x14ac:dyDescent="0.45">
      <c r="A67" s="90"/>
    </row>
  </sheetData>
  <mergeCells count="3">
    <mergeCell ref="A1:G1"/>
    <mergeCell ref="A53:G53"/>
    <mergeCell ref="A55:G55"/>
  </mergeCells>
  <pageMargins left="0.7" right="0.7" top="0.75" bottom="0.75" header="0.3" footer="0.3"/>
  <pageSetup scale="6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74f55b7-900d-4f84-ba6c-75998a8aa97b" ContentTypeId="0x0101006F6FBC25E6102244A436D2D90A45CCA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(General Counsel)" ma:contentTypeID="0x0101006F6FBC25E6102244A436D2D90A45CCA100FFE495262C5E7144A6E37A94B740681E" ma:contentTypeVersion="12" ma:contentTypeDescription="" ma:contentTypeScope="" ma:versionID="d356dfc163d5e90e88d6f60a65efaefe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6b1fce15f6c9967c9b52ab46402be5b5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i5a7b06d65f74c2c91c51b53f167a9aa" minOccurs="0"/>
                <xsd:element ref="ns2:TaxCatchAll" minOccurs="0"/>
                <xsd:element ref="ns2:TaxCatchAllLabel" minOccurs="0"/>
                <xsd:element ref="ns2:de8d76eafc0046afb82369c909c51ae4" minOccurs="0"/>
                <xsd:element ref="ns2:gb25a1ca6c6d4463bc56fb7ac550d5ca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i5a7b06d65f74c2c91c51b53f167a9aa" ma:index="8" ma:taxonomy="true" ma:internalName="i5a7b06d65f74c2c91c51b53f167a9aa" ma:taxonomyFieldName="Document_x0020_Type_x0020__x0028_General_x0020_Counsel_x0029_" ma:displayName="Document Type (General Counsel)" ma:default="8;#New Document|595c3e9d-f273-46ad-a0ff-8324acee42d3" ma:fieldId="{25a7b06d-65f7-4c2c-91c5-1b53f167a9aa}" ma:sspId="474f55b7-900d-4f84-ba6c-75998a8aa97b" ma:termSetId="0b3b8aad-3e4d-40d6-9b11-1eb8790c42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7622702-4042-4fbe-b670-3eaae8ec22a9}" ma:internalName="TaxCatchAll" ma:showField="CatchAllData" ma:web="3fd26f7a-52fd-4958-a683-f3bc78649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7622702-4042-4fbe-b670-3eaae8ec22a9}" ma:internalName="TaxCatchAllLabel" ma:readOnly="true" ma:showField="CatchAllDataLabel" ma:web="3fd26f7a-52fd-4958-a683-f3bc78649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8d76eafc0046afb82369c909c51ae4" ma:index="12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25a1ca6c6d4463bc56fb7ac550d5ca" ma:index="14" ma:taxonomy="true" ma:internalName="gb25a1ca6c6d4463bc56fb7ac550d5ca" ma:taxonomyFieldName="Sensitivity" ma:displayName="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470bcfc62c44afbab3f2ca5eb061ff0" ma:index="16" nillable="true" ma:taxonomy="true" ma:internalName="j470bcfc62c44afbab3f2ca5eb061ff0" ma:taxonomyFieldName="Retention_x0020_Policy" ma:displayName="Retention Policy" ma:readOnly="false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8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0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5a7b06d65f74c2c91c51b53f167a9a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 Document</TermName>
          <TermId xmlns="http://schemas.microsoft.com/office/infopath/2007/PartnerControls">595c3e9d-f273-46ad-a0ff-8324acee42d3</TermId>
        </TermInfo>
      </Terms>
    </i5a7b06d65f74c2c91c51b53f167a9aa>
    <TaxCatchAll xmlns="c2d54b8f-ed7c-47fb-898b-136e675c4f0b">
      <Value>8</Value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Props1.xml><?xml version="1.0" encoding="utf-8"?>
<ds:datastoreItem xmlns:ds="http://schemas.openxmlformats.org/officeDocument/2006/customXml" ds:itemID="{62D69046-A08C-4FC4-B52B-246D4BADDA2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99A85DC-EE77-40EA-B510-F2CB072EE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09059-5EE8-4EE0-841E-06ADAA2D1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137907D-9217-48D7-A6F8-F60BB56A78D4}">
  <ds:schemaRefs>
    <ds:schemaRef ds:uri="http://schemas.microsoft.com/office/2006/documentManagement/types"/>
    <ds:schemaRef ds:uri="061D0F53-DABB-4568-B1AC-C7351EF230DF"/>
    <ds:schemaRef ds:uri="061d0f53-dabb-4568-b1ac-c7351ef230df"/>
    <ds:schemaRef ds:uri="http://purl.org/dc/dcmitype/"/>
    <ds:schemaRef ds:uri="154a88e8-e3d6-4bf0-8b45-5658a4271718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7804a51-fc99-43ed-832e-5276ba30454c"/>
    <ds:schemaRef ds:uri="http://www.w3.org/XML/1998/namespace"/>
    <ds:schemaRef ds:uri="c2d54b8f-ed7c-47fb-898b-136e675c4f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Issuer and Plan Information</vt:lpstr>
      <vt:lpstr>Claims and Utilization Review</vt:lpstr>
      <vt:lpstr>Reimbursement Rates</vt:lpstr>
      <vt:lpstr>'Reimbursement Rates'!Print_Area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Bowden</dc:creator>
  <cp:keywords/>
  <dc:description/>
  <cp:lastModifiedBy> </cp:lastModifiedBy>
  <cp:revision/>
  <dcterms:created xsi:type="dcterms:W3CDTF">2019-05-10T21:35:03Z</dcterms:created>
  <dcterms:modified xsi:type="dcterms:W3CDTF">2021-10-08T13:32:33Z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0x0101006F6FBC25E6102244A436D2D90A45CCA100FFE495262C5E7144A6E37A94B740681E</vt:lpwstr>
  </property>
  <property fmtid="{D5CDD505-2E9C-101B-9397-08002B2CF9AE}" pid="4" name="_dlc_DocIdItemGuid">
    <vt:lpwstr>5f542ffd-fd4e-41d9-8091-139235f1c1c4</vt:lpwstr>
  </property>
  <property fmtid="{D5CDD505-2E9C-101B-9397-08002B2CF9AE}" pid="5" name="Calendar Year(s)">
    <vt:lpwstr/>
  </property>
  <property fmtid="{D5CDD505-2E9C-101B-9397-08002B2CF9AE}" pid="6" name="Document Type (General Counsel)">
    <vt:lpwstr>8;#New Document|595c3e9d-f273-46ad-a0ff-8324acee42d3</vt:lpwstr>
  </property>
  <property fmtid="{D5CDD505-2E9C-101B-9397-08002B2CF9AE}" pid="7" name="Sensitivity">
    <vt:lpwstr>1;#Internal|6ac4f884-da03-427a-b910-4312ddf3e30d</vt:lpwstr>
  </property>
  <property fmtid="{D5CDD505-2E9C-101B-9397-08002B2CF9AE}" pid="8" name="Fiscal Year(s)">
    <vt:lpwstr/>
  </property>
  <property fmtid="{D5CDD505-2E9C-101B-9397-08002B2CF9AE}" pid="9" name="Legislative Session">
    <vt:lpwstr/>
  </property>
  <property fmtid="{D5CDD505-2E9C-101B-9397-08002B2CF9AE}" pid="10" name="Retention Policy">
    <vt:lpwstr/>
  </property>
</Properties>
</file>