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tditx-my.sharepoint.com/personal/eric_hintikka_tdi_texas_gov/Documents/My Documents/R Scripts Starting 1-28-21/TAIPA/2025/Rate Bulletin and Machine Letter/"/>
    </mc:Choice>
  </mc:AlternateContent>
  <xr:revisionPtr revIDLastSave="80" documentId="8_{D9B1A2B0-3969-4ED2-B358-C526C6945F53}" xr6:coauthVersionLast="47" xr6:coauthVersionMax="47" xr10:uidLastSave="{223C9EFB-9B15-424D-AE92-548F69281A09}"/>
  <bookViews>
    <workbookView xWindow="-108" yWindow="-108" windowWidth="23256" windowHeight="12456" xr2:uid="{00000000-000D-0000-FFFF-FFFF00000000}"/>
  </bookViews>
  <sheets>
    <sheet name="PA Machine Letter" sheetId="4" r:id="rId1"/>
    <sheet name="Rate Changes" sheetId="6" r:id="rId2"/>
    <sheet name="1" sheetId="1" r:id="rId3"/>
    <sheet name="2" sheetId="2" r:id="rId4"/>
    <sheet name="3" sheetId="3" r:id="rId5"/>
  </sheets>
  <externalReferences>
    <externalReference r:id="rId6"/>
    <externalReference r:id="rId7"/>
    <externalReference r:id="rId8"/>
  </externalReferences>
  <definedNames>
    <definedName name="_Order1" hidden="1">255</definedName>
    <definedName name="_Order2" hidden="1">255</definedName>
    <definedName name="BI">#REF!</definedName>
    <definedName name="BI_Change">#REF!</definedName>
    <definedName name="BI_Weight">#REF!</definedName>
    <definedName name="DATA">#REF!</definedName>
    <definedName name="Effective_Date" localSheetId="1">#REF!</definedName>
    <definedName name="Effective_Date">'[1]Briefing Exh IIb'!#REF!</definedName>
    <definedName name="EffectiveDate">#REF!</definedName>
    <definedName name="exam_bi">#REF!</definedName>
    <definedName name="exam_pd">#REF!</definedName>
    <definedName name="misccheck">'[2]Liab &amp; Comm Input'!$D$147</definedName>
    <definedName name="OTZ_TRF_Factor">#REF!</definedName>
    <definedName name="PD">#REF!</definedName>
    <definedName name="PD_Change">#REF!</definedName>
    <definedName name="PD_Weight">#REF!</definedName>
    <definedName name="phydindicator">'[2]Phyd Input'!$D$7</definedName>
    <definedName name="_xlnm.Print_Area" localSheetId="2">'1'!$A$1:$J$59</definedName>
    <definedName name="_xlnm.Print_Area" localSheetId="3">'2'!$A$1:$L$59</definedName>
    <definedName name="_xlnm.Print_Area" localSheetId="4">'3'!$A$1:$F$22</definedName>
    <definedName name="_xlnm.Print_Area" localSheetId="0">'PA Machine Letter'!$A$1:$E$12</definedName>
    <definedName name="state">'[2]Liab &amp; Comm Input'!$C$1</definedName>
    <definedName name="trf_fac">#REF!</definedName>
    <definedName name="Vol_Eff_Dt">'[3]Assumptions Vol'!#REF!</definedName>
    <definedName name="Zone_TRF_Facto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1" i="2" l="1"/>
  <c r="I16" i="2"/>
  <c r="H21" i="1"/>
  <c r="H16" i="1"/>
</calcChain>
</file>

<file path=xl/sharedStrings.xml><?xml version="1.0" encoding="utf-8"?>
<sst xmlns="http://schemas.openxmlformats.org/spreadsheetml/2006/main" count="199" uniqueCount="118">
  <si>
    <t>TEXAS AUTOMOBILE INSURANCE PLAN ASSOCIATION</t>
  </si>
  <si>
    <t>BODILY INJURY AND PROPERTY DAMAGE</t>
  </si>
  <si>
    <t>CLASS DIFFERENTIALS</t>
  </si>
  <si>
    <t>Terr</t>
  </si>
  <si>
    <t>B.I.</t>
  </si>
  <si>
    <t>P.D.</t>
  </si>
  <si>
    <t>01</t>
  </si>
  <si>
    <t xml:space="preserve"> 1A</t>
  </si>
  <si>
    <t>02</t>
  </si>
  <si>
    <t xml:space="preserve"> 1B</t>
  </si>
  <si>
    <t>03</t>
  </si>
  <si>
    <t xml:space="preserve"> 1C</t>
  </si>
  <si>
    <t>04</t>
  </si>
  <si>
    <t xml:space="preserve"> 2A-1</t>
  </si>
  <si>
    <t>05</t>
  </si>
  <si>
    <t xml:space="preserve"> 2A-2</t>
  </si>
  <si>
    <t>06</t>
  </si>
  <si>
    <t xml:space="preserve"> 2C-1</t>
  </si>
  <si>
    <t>07</t>
  </si>
  <si>
    <t xml:space="preserve"> 2C-2</t>
  </si>
  <si>
    <t>10</t>
  </si>
  <si>
    <t xml:space="preserve"> 2D</t>
  </si>
  <si>
    <t>11</t>
  </si>
  <si>
    <t>12</t>
  </si>
  <si>
    <t xml:space="preserve"> 3A</t>
  </si>
  <si>
    <t>13</t>
  </si>
  <si>
    <t xml:space="preserve"> 6A</t>
  </si>
  <si>
    <t>14</t>
  </si>
  <si>
    <t xml:space="preserve"> 6B</t>
  </si>
  <si>
    <t>16</t>
  </si>
  <si>
    <t xml:space="preserve"> 6C</t>
  </si>
  <si>
    <t>20</t>
  </si>
  <si>
    <t>21</t>
  </si>
  <si>
    <t>22</t>
  </si>
  <si>
    <t xml:space="preserve"> 8A</t>
  </si>
  <si>
    <t>23</t>
  </si>
  <si>
    <t xml:space="preserve"> 1AF</t>
  </si>
  <si>
    <t>24</t>
  </si>
  <si>
    <t xml:space="preserve"> 2AF-1</t>
  </si>
  <si>
    <t>27</t>
  </si>
  <si>
    <t xml:space="preserve"> 2AF-2</t>
  </si>
  <si>
    <t>28</t>
  </si>
  <si>
    <t xml:space="preserve"> 2CF-1</t>
  </si>
  <si>
    <t>31</t>
  </si>
  <si>
    <t xml:space="preserve"> 2CF-2</t>
  </si>
  <si>
    <t>32</t>
  </si>
  <si>
    <t xml:space="preserve"> 2DF</t>
  </si>
  <si>
    <t>34</t>
  </si>
  <si>
    <t xml:space="preserve"> 6AF</t>
  </si>
  <si>
    <t>37</t>
  </si>
  <si>
    <t>38</t>
  </si>
  <si>
    <t>39</t>
  </si>
  <si>
    <t>40</t>
  </si>
  <si>
    <t>41</t>
  </si>
  <si>
    <t>Method of Calculation:</t>
  </si>
  <si>
    <t>42</t>
  </si>
  <si>
    <t>43</t>
  </si>
  <si>
    <t>44</t>
  </si>
  <si>
    <t>45</t>
  </si>
  <si>
    <t>46</t>
  </si>
  <si>
    <t>47</t>
  </si>
  <si>
    <t>48</t>
  </si>
  <si>
    <t>49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</si>
  <si>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</si>
  <si>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</si>
  <si>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</si>
  <si>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</si>
  <si>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</si>
  <si>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</si>
  <si>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</si>
  <si>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</si>
  <si>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</si>
  <si>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</si>
  <si>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</si>
  <si>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</si>
  <si>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</si>
  <si>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</si>
  <si>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</si>
  <si>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</si>
  <si>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PRIVATE PASSENGER PERSONAL INJURY PROTECTION RATES</t>
  </si>
  <si>
    <t>PIP ($2,500)</t>
  </si>
  <si>
    <t>PRIVATE PASSENGER UNINSURED/UNDERINSURED MOTORISTS COVERAGE RATES</t>
  </si>
  <si>
    <t>(Manual Page R-10)</t>
  </si>
  <si>
    <t>TAIPA</t>
  </si>
  <si>
    <t>Bodily Injury</t>
  </si>
  <si>
    <t>Property Damage</t>
  </si>
  <si>
    <t>Personal Injury Protection</t>
  </si>
  <si>
    <t>Rate Level Changes</t>
  </si>
  <si>
    <t>Required Coverages</t>
  </si>
  <si>
    <t>Optional Coverages</t>
  </si>
  <si>
    <t>TOTAL - ALL COVERAGES</t>
  </si>
  <si>
    <t>Private Passenger Auto</t>
  </si>
  <si>
    <t>Approved Statewide Rate Change</t>
  </si>
  <si>
    <r>
      <t>P</t>
    </r>
    <r>
      <rPr>
        <b/>
        <sz val="20"/>
        <rFont val="Calibri"/>
        <family val="2"/>
        <scheme val="minor"/>
      </rPr>
      <t xml:space="preserve">RIVATE </t>
    </r>
    <r>
      <rPr>
        <b/>
        <sz val="36"/>
        <rFont val="Calibri"/>
        <family val="2"/>
        <scheme val="minor"/>
      </rPr>
      <t>P</t>
    </r>
    <r>
      <rPr>
        <b/>
        <sz val="20"/>
        <rFont val="Calibri"/>
        <family val="2"/>
        <scheme val="minor"/>
      </rPr>
      <t>ASSENGER</t>
    </r>
  </si>
  <si>
    <r>
      <t>A</t>
    </r>
    <r>
      <rPr>
        <b/>
        <sz val="20"/>
        <rFont val="Calibri"/>
        <family val="2"/>
        <scheme val="minor"/>
      </rPr>
      <t>UTOMOBILE</t>
    </r>
  </si>
  <si>
    <r>
      <t>M</t>
    </r>
    <r>
      <rPr>
        <b/>
        <sz val="20"/>
        <rFont val="Calibri"/>
        <family val="2"/>
        <scheme val="minor"/>
      </rPr>
      <t xml:space="preserve">ACHINE </t>
    </r>
    <r>
      <rPr>
        <b/>
        <sz val="36"/>
        <rFont val="Calibri"/>
        <family val="2"/>
        <scheme val="minor"/>
      </rPr>
      <t>L</t>
    </r>
    <r>
      <rPr>
        <b/>
        <sz val="20"/>
        <rFont val="Calibri"/>
        <family val="2"/>
        <scheme val="minor"/>
      </rPr>
      <t>ETTER</t>
    </r>
  </si>
  <si>
    <t>BASE RATES</t>
  </si>
  <si>
    <t>Class</t>
  </si>
  <si>
    <t>For the desired territory, multiply the base rate by the class differential, and round to the nearest dollar.</t>
  </si>
  <si>
    <t xml:space="preserve">  Table A.</t>
  </si>
  <si>
    <t xml:space="preserve">  Table B.</t>
  </si>
  <si>
    <t>For the desired territory, multiply the base rate by the class differential and the Table B factor (0.85), and round to the nearest dollar.</t>
  </si>
  <si>
    <t>All Other Territories</t>
  </si>
  <si>
    <t>Uninsured/Underinsured Motorist Property Damage</t>
  </si>
  <si>
    <t>Uninsured/Underinsured Motorist Bodily Injury</t>
  </si>
  <si>
    <t>For the desired territory, multiply the base rate by class differential and round to the nearest dollar.</t>
  </si>
  <si>
    <t>Territories 
03, 04, 05, 06, 21, 22</t>
  </si>
  <si>
    <t>Territories 
01, 02, 07, 12</t>
  </si>
  <si>
    <t>Territories 
27, 28, 31, 34, 38, 39, 42, 43, 44, 45, 47, 55, 56, 57, 58</t>
  </si>
  <si>
    <t>Territories 
01, 02, 12</t>
  </si>
  <si>
    <t>Territories 
03, 04, 05, 06, 07, 21, 22</t>
  </si>
  <si>
    <t>Territories
10, 14, 23, 38, 45, 57, 59, 60</t>
  </si>
  <si>
    <t>(Manual Pages R-2 through R-5)</t>
  </si>
  <si>
    <t>(Manual Pages R-6 through R-9)</t>
  </si>
  <si>
    <t>UMBI BASE RATES ($30,000/$60,000)</t>
  </si>
  <si>
    <t>UMPD BASE RATES ($25,000)</t>
  </si>
  <si>
    <r>
      <t xml:space="preserve">Example: 30/60 B.I., class 2A-1, territory 01: </t>
    </r>
    <r>
      <rPr>
        <sz val="11"/>
        <color rgb="FF0000FF"/>
        <rFont val="Calibri"/>
        <family val="2"/>
        <scheme val="minor"/>
      </rPr>
      <t>$729</t>
    </r>
    <r>
      <rPr>
        <sz val="11"/>
        <rFont val="Calibri"/>
        <family val="2"/>
        <scheme val="minor"/>
      </rPr>
      <t xml:space="preserve"> x 2.75 = </t>
    </r>
    <r>
      <rPr>
        <sz val="11"/>
        <color rgb="FF0000FF"/>
        <rFont val="Calibri"/>
        <family val="2"/>
        <scheme val="minor"/>
      </rPr>
      <t>$2,005</t>
    </r>
  </si>
  <si>
    <r>
      <t xml:space="preserve">SUMMARY OF APPROVED </t>
    </r>
    <r>
      <rPr>
        <b/>
        <sz val="11"/>
        <color rgb="FF0000FF"/>
        <rFont val="Calibri"/>
        <family val="2"/>
        <scheme val="minor"/>
      </rPr>
      <t>November 1,</t>
    </r>
    <r>
      <rPr>
        <b/>
        <sz val="11"/>
        <rFont val="Calibri"/>
        <family val="2"/>
        <scheme val="minor"/>
      </rPr>
      <t xml:space="preserve"> </t>
    </r>
    <r>
      <rPr>
        <b/>
        <sz val="11"/>
        <color rgb="FF0000FF"/>
        <rFont val="Calibri"/>
        <family val="2"/>
        <scheme val="minor"/>
      </rPr>
      <t>2025</t>
    </r>
    <r>
      <rPr>
        <b/>
        <sz val="11"/>
        <rFont val="Calibri"/>
        <family val="2"/>
        <scheme val="minor"/>
      </rPr>
      <t xml:space="preserve"> RATE CHANGES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</si>
</sst>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8" formatCode="&quot;$&quot;#,##0.00_);[Red]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&quot;$&quot;#,##0"/>
    <numFmt numFmtId="165" formatCode="\+0.0%;\-0.0%;\ 0.0%;"/>
    <numFmt numFmtId="166" formatCode="0.000"/>
    <numFmt numFmtId="167" formatCode="0_);\(0\)"/>
    <numFmt numFmtId="168" formatCode="&quot;$&quot;#,###"/>
    <numFmt numFmtId="169" formatCode="0.0%"/>
  </numFmts>
  <fonts count="36" x14ac:knownFonts="1">
    <font>
      <sz val="10"/>
      <name val="Arial"/>
    </font>
    <font>
      <sz val="10"/>
      <name val="Arial"/>
      <family val="2"/>
    </font>
    <font>
      <sz val="8.5"/>
      <name val="Courier"/>
      <family val="3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Helv"/>
    </font>
    <font>
      <sz val="10"/>
      <name val="Arial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8"/>
      <name val="Arial"/>
      <family val="2"/>
    </font>
    <font>
      <b/>
      <sz val="36"/>
      <name val="Calibri"/>
      <family val="2"/>
      <scheme val="minor"/>
    </font>
    <font>
      <b/>
      <sz val="20"/>
      <name val="Calibri"/>
      <family val="2"/>
      <scheme val="minor"/>
    </font>
    <font>
      <sz val="20"/>
      <name val="Calibri"/>
      <family val="2"/>
      <scheme val="minor"/>
    </font>
    <font>
      <b/>
      <sz val="28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name val="Courier"/>
      <family val="3"/>
    </font>
    <font>
      <u/>
      <sz val="11"/>
      <name val="Calibri"/>
      <family val="2"/>
      <scheme val="minor"/>
    </font>
    <font>
      <b/>
      <sz val="36"/>
      <color rgb="FF0000FF"/>
      <name val="Calibri"/>
      <family val="2"/>
      <scheme val="minor"/>
    </font>
    <font>
      <b/>
      <sz val="11"/>
      <color rgb="FF0000FF"/>
      <name val="Calibri"/>
      <family val="2"/>
      <scheme val="minor"/>
    </font>
    <font>
      <sz val="11"/>
      <color rgb="FF0000FF"/>
      <name val="Calibri"/>
      <family val="2"/>
      <scheme val="minor"/>
    </font>
    <font>
      <sz val="10"/>
      <color rgb="FF0000FF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 diagonalDown="1">
      <left/>
      <right/>
      <top style="thin">
        <color indexed="9"/>
      </top>
      <bottom/>
      <diagonal style="thin">
        <color indexed="9"/>
      </diagonal>
    </border>
    <border>
      <left/>
      <right/>
      <top style="thin">
        <color indexed="9"/>
      </top>
      <bottom/>
      <diagonal/>
    </border>
    <border diagonalUp="1">
      <left/>
      <right/>
      <top style="thin">
        <color indexed="9"/>
      </top>
      <bottom/>
      <diagonal style="thin">
        <color indexed="9"/>
      </diagonal>
    </border>
    <border>
      <left style="thin">
        <color indexed="9"/>
      </left>
      <right/>
      <top style="thin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2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4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0" fontId="15" fillId="22" borderId="0" applyNumberFormat="0" applyBorder="0" applyAlignment="0" applyProtection="0"/>
    <xf numFmtId="0" fontId="1" fillId="0" borderId="0" applyBorder="0"/>
    <xf numFmtId="0" fontId="2" fillId="0" borderId="0"/>
    <xf numFmtId="0" fontId="16" fillId="0" borderId="0"/>
    <xf numFmtId="0" fontId="2" fillId="0" borderId="0"/>
    <xf numFmtId="0" fontId="17" fillId="23" borderId="7" applyNumberFormat="0" applyFont="0" applyAlignment="0" applyProtection="0"/>
    <xf numFmtId="0" fontId="18" fillId="20" borderId="8" applyNumberFormat="0" applyAlignment="0" applyProtection="0"/>
    <xf numFmtId="9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0" borderId="0" applyNumberFormat="0" applyFill="0" applyBorder="0" applyAlignment="0" applyProtection="0"/>
    <xf numFmtId="0" fontId="2" fillId="0" borderId="0"/>
    <xf numFmtId="9" fontId="16" fillId="0" borderId="0" applyFont="0" applyFill="0" applyBorder="0" applyAlignment="0" applyProtection="0"/>
    <xf numFmtId="0" fontId="30" fillId="0" borderId="0"/>
    <xf numFmtId="8" fontId="16" fillId="0" borderId="0" applyFont="0" applyFill="0" applyBorder="0" applyAlignment="0" applyProtection="0"/>
  </cellStyleXfs>
  <cellXfs count="88">
    <xf numFmtId="0" fontId="0" fillId="0" borderId="0" xfId="0"/>
    <xf numFmtId="0" fontId="23" fillId="0" borderId="0" xfId="40" applyFont="1" applyAlignment="1">
      <alignment horizontal="centerContinuous"/>
    </xf>
    <xf numFmtId="0" fontId="24" fillId="0" borderId="0" xfId="40" applyFont="1" applyAlignment="1">
      <alignment horizontal="centerContinuous"/>
    </xf>
    <xf numFmtId="0" fontId="25" fillId="0" borderId="0" xfId="40" applyFont="1"/>
    <xf numFmtId="0" fontId="26" fillId="0" borderId="0" xfId="40" applyFont="1" applyAlignment="1">
      <alignment horizontal="centerContinuous"/>
    </xf>
    <xf numFmtId="0" fontId="27" fillId="0" borderId="0" xfId="40" applyFont="1"/>
    <xf numFmtId="0" fontId="29" fillId="0" borderId="0" xfId="0" applyFont="1"/>
    <xf numFmtId="0" fontId="29" fillId="0" borderId="0" xfId="38" applyFont="1" applyBorder="1"/>
    <xf numFmtId="0" fontId="29" fillId="0" borderId="0" xfId="38" applyFont="1"/>
    <xf numFmtId="14" fontId="28" fillId="0" borderId="0" xfId="0" applyNumberFormat="1" applyFont="1" applyAlignment="1">
      <alignment horizontal="centerContinuous"/>
    </xf>
    <xf numFmtId="0" fontId="29" fillId="0" borderId="0" xfId="0" applyFont="1" applyAlignment="1">
      <alignment horizontal="centerContinuous"/>
    </xf>
    <xf numFmtId="42" fontId="29" fillId="0" borderId="0" xfId="0" applyNumberFormat="1" applyFont="1" applyAlignment="1">
      <alignment horizontal="center"/>
    </xf>
    <xf numFmtId="0" fontId="28" fillId="0" borderId="0" xfId="0" applyFont="1" applyAlignment="1">
      <alignment horizontal="left"/>
    </xf>
    <xf numFmtId="0" fontId="29" fillId="0" borderId="0" xfId="0" applyFont="1" applyAlignment="1">
      <alignment horizontal="center"/>
    </xf>
    <xf numFmtId="0" fontId="28" fillId="0" borderId="10" xfId="0" applyFont="1" applyBorder="1"/>
    <xf numFmtId="0" fontId="28" fillId="0" borderId="10" xfId="0" applyFont="1" applyBorder="1" applyAlignment="1">
      <alignment horizontal="center"/>
    </xf>
    <xf numFmtId="0" fontId="28" fillId="0" borderId="0" xfId="0" applyFont="1"/>
    <xf numFmtId="0" fontId="29" fillId="0" borderId="0" xfId="38" applyFont="1" applyAlignment="1">
      <alignment horizontal="center"/>
    </xf>
    <xf numFmtId="0" fontId="28" fillId="0" borderId="0" xfId="0" applyFont="1" applyAlignment="1">
      <alignment horizontal="centerContinuous"/>
    </xf>
    <xf numFmtId="164" fontId="29" fillId="0" borderId="0" xfId="0" applyNumberFormat="1" applyFont="1" applyAlignment="1">
      <alignment horizontal="centerContinuous"/>
    </xf>
    <xf numFmtId="164" fontId="29" fillId="0" borderId="0" xfId="0" applyNumberFormat="1" applyFont="1"/>
    <xf numFmtId="164" fontId="29" fillId="0" borderId="0" xfId="0" applyNumberFormat="1" applyFont="1" applyAlignment="1">
      <alignment horizontal="fill"/>
    </xf>
    <xf numFmtId="0" fontId="29" fillId="0" borderId="0" xfId="0" applyFont="1" applyAlignment="1">
      <alignment horizontal="fill"/>
    </xf>
    <xf numFmtId="164" fontId="29" fillId="0" borderId="0" xfId="0" applyNumberFormat="1" applyFont="1" applyAlignment="1">
      <alignment horizontal="center"/>
    </xf>
    <xf numFmtId="0" fontId="29" fillId="0" borderId="10" xfId="0" applyFont="1" applyBorder="1" applyAlignment="1">
      <alignment horizontal="center"/>
    </xf>
    <xf numFmtId="0" fontId="29" fillId="0" borderId="10" xfId="0" applyFont="1" applyBorder="1"/>
    <xf numFmtId="166" fontId="29" fillId="0" borderId="0" xfId="0" applyNumberFormat="1" applyFont="1"/>
    <xf numFmtId="0" fontId="29" fillId="0" borderId="16" xfId="0" applyFont="1" applyBorder="1" applyAlignment="1">
      <alignment horizontal="center"/>
    </xf>
    <xf numFmtId="0" fontId="29" fillId="0" borderId="15" xfId="0" applyFont="1" applyBorder="1" applyAlignment="1">
      <alignment horizontal="center"/>
    </xf>
    <xf numFmtId="2" fontId="29" fillId="0" borderId="0" xfId="0" applyNumberFormat="1" applyFont="1"/>
    <xf numFmtId="0" fontId="28" fillId="0" borderId="0" xfId="0" applyFont="1" applyAlignment="1">
      <alignment horizontal="center"/>
    </xf>
    <xf numFmtId="169" fontId="29" fillId="0" borderId="0" xfId="44" applyNumberFormat="1" applyFont="1" applyFill="1" applyAlignment="1">
      <alignment horizontal="center"/>
    </xf>
    <xf numFmtId="0" fontId="29" fillId="0" borderId="0" xfId="38" applyFont="1" applyAlignment="1">
      <alignment wrapText="1"/>
    </xf>
    <xf numFmtId="0" fontId="29" fillId="0" borderId="0" xfId="0" applyFont="1" applyAlignment="1">
      <alignment horizontal="left"/>
    </xf>
    <xf numFmtId="2" fontId="29" fillId="0" borderId="0" xfId="0" applyNumberFormat="1" applyFont="1" applyAlignment="1">
      <alignment horizontal="center"/>
    </xf>
    <xf numFmtId="0" fontId="29" fillId="0" borderId="10" xfId="0" applyFont="1" applyBorder="1" applyAlignment="1">
      <alignment horizontal="left"/>
    </xf>
    <xf numFmtId="2" fontId="29" fillId="0" borderId="10" xfId="0" applyNumberFormat="1" applyFont="1" applyBorder="1" applyAlignment="1">
      <alignment horizontal="center"/>
    </xf>
    <xf numFmtId="165" fontId="29" fillId="0" borderId="0" xfId="0" applyNumberFormat="1" applyFont="1" applyAlignment="1">
      <alignment horizontal="center"/>
    </xf>
    <xf numFmtId="0" fontId="28" fillId="0" borderId="0" xfId="39" applyFont="1"/>
    <xf numFmtId="164" fontId="28" fillId="0" borderId="0" xfId="0" applyNumberFormat="1" applyFont="1"/>
    <xf numFmtId="2" fontId="29" fillId="0" borderId="11" xfId="0" applyNumberFormat="1" applyFont="1" applyBorder="1" applyAlignment="1">
      <alignment horizontal="center"/>
    </xf>
    <xf numFmtId="2" fontId="29" fillId="0" borderId="12" xfId="0" applyNumberFormat="1" applyFont="1" applyBorder="1" applyAlignment="1">
      <alignment horizontal="center"/>
    </xf>
    <xf numFmtId="2" fontId="29" fillId="0" borderId="13" xfId="0" applyNumberFormat="1" applyFont="1" applyBorder="1" applyAlignment="1">
      <alignment horizontal="center"/>
    </xf>
    <xf numFmtId="2" fontId="29" fillId="0" borderId="14" xfId="0" applyNumberFormat="1" applyFont="1" applyBorder="1" applyAlignment="1">
      <alignment horizontal="center"/>
    </xf>
    <xf numFmtId="0" fontId="29" fillId="0" borderId="13" xfId="0" applyFont="1" applyBorder="1"/>
    <xf numFmtId="0" fontId="29" fillId="0" borderId="0" xfId="0" applyFont="1" applyAlignment="1">
      <alignment horizontal="left" wrapText="1"/>
    </xf>
    <xf numFmtId="167" fontId="29" fillId="0" borderId="0" xfId="0" applyNumberFormat="1" applyFont="1"/>
    <xf numFmtId="168" fontId="29" fillId="0" borderId="0" xfId="28" applyNumberFormat="1" applyFont="1" applyFill="1" applyAlignment="1">
      <alignment horizontal="center"/>
    </xf>
    <xf numFmtId="2" fontId="29" fillId="0" borderId="0" xfId="0" applyNumberFormat="1" applyFont="1" applyAlignment="1">
      <alignment wrapText="1"/>
    </xf>
    <xf numFmtId="1" fontId="29" fillId="0" borderId="0" xfId="41" applyNumberFormat="1" applyFont="1" applyAlignment="1">
      <alignment horizontal="center"/>
    </xf>
    <xf numFmtId="1" fontId="29" fillId="0" borderId="10" xfId="41" applyNumberFormat="1" applyFont="1" applyBorder="1" applyAlignment="1">
      <alignment horizontal="center"/>
    </xf>
    <xf numFmtId="3" fontId="29" fillId="0" borderId="0" xfId="0" applyNumberFormat="1" applyFont="1" applyAlignment="1">
      <alignment horizontal="center"/>
    </xf>
    <xf numFmtId="168" fontId="29" fillId="0" borderId="17" xfId="28" applyNumberFormat="1" applyFont="1" applyFill="1" applyBorder="1" applyAlignment="1">
      <alignment horizontal="center"/>
    </xf>
    <xf numFmtId="168" fontId="29" fillId="0" borderId="19" xfId="28" applyNumberFormat="1" applyFont="1" applyFill="1" applyBorder="1" applyAlignment="1">
      <alignment horizontal="center"/>
    </xf>
    <xf numFmtId="164" fontId="29" fillId="0" borderId="10" xfId="0" applyNumberFormat="1" applyFont="1" applyBorder="1" applyAlignment="1">
      <alignment horizontal="center"/>
    </xf>
    <xf numFmtId="168" fontId="29" fillId="0" borderId="20" xfId="28" applyNumberFormat="1" applyFont="1" applyFill="1" applyBorder="1" applyAlignment="1">
      <alignment horizontal="center"/>
    </xf>
    <xf numFmtId="168" fontId="29" fillId="0" borderId="22" xfId="28" applyNumberFormat="1" applyFont="1" applyFill="1" applyBorder="1" applyAlignment="1">
      <alignment horizontal="center"/>
    </xf>
    <xf numFmtId="164" fontId="29" fillId="0" borderId="0" xfId="41" applyNumberFormat="1" applyFont="1" applyAlignment="1">
      <alignment horizontal="center"/>
    </xf>
    <xf numFmtId="2" fontId="31" fillId="0" borderId="0" xfId="0" applyNumberFormat="1" applyFont="1"/>
    <xf numFmtId="2" fontId="29" fillId="0" borderId="0" xfId="0" applyNumberFormat="1" applyFont="1" applyAlignment="1">
      <alignment horizontal="left"/>
    </xf>
    <xf numFmtId="14" fontId="32" fillId="0" borderId="0" xfId="40" applyNumberFormat="1" applyFont="1" applyAlignment="1">
      <alignment horizontal="centerContinuous"/>
    </xf>
    <xf numFmtId="169" fontId="34" fillId="0" borderId="0" xfId="44" applyNumberFormat="1" applyFont="1" applyFill="1" applyAlignment="1">
      <alignment horizontal="center"/>
    </xf>
    <xf numFmtId="164" fontId="35" fillId="0" borderId="0" xfId="0" applyNumberFormat="1" applyFont="1" applyAlignment="1">
      <alignment horizontal="center"/>
    </xf>
    <xf numFmtId="3" fontId="34" fillId="0" borderId="0" xfId="0" applyNumberFormat="1" applyFont="1" applyAlignment="1">
      <alignment horizontal="center"/>
    </xf>
    <xf numFmtId="3" fontId="34" fillId="0" borderId="10" xfId="0" applyNumberFormat="1" applyFont="1" applyBorder="1" applyAlignment="1">
      <alignment horizontal="center"/>
    </xf>
    <xf numFmtId="164" fontId="34" fillId="0" borderId="0" xfId="0" applyNumberFormat="1" applyFont="1" applyAlignment="1">
      <alignment horizontal="center"/>
    </xf>
    <xf numFmtId="0" fontId="34" fillId="0" borderId="0" xfId="0" applyFont="1" applyAlignment="1">
      <alignment horizontal="center"/>
    </xf>
    <xf numFmtId="0" fontId="34" fillId="0" borderId="10" xfId="0" applyFont="1" applyBorder="1" applyAlignment="1">
      <alignment horizontal="center"/>
    </xf>
    <xf numFmtId="168" fontId="34" fillId="0" borderId="21" xfId="28" applyNumberFormat="1" applyFont="1" applyFill="1" applyBorder="1" applyAlignment="1">
      <alignment horizontal="center"/>
    </xf>
    <xf numFmtId="168" fontId="34" fillId="0" borderId="17" xfId="28" applyNumberFormat="1" applyFont="1" applyFill="1" applyBorder="1" applyAlignment="1">
      <alignment horizontal="center"/>
    </xf>
    <xf numFmtId="0" fontId="27" fillId="0" borderId="0" xfId="40" applyFont="1" applyAlignment="1">
      <alignment horizontal="center" wrapText="1"/>
    </xf>
    <xf numFmtId="0" fontId="27" fillId="0" borderId="0" xfId="40" applyFont="1" applyAlignment="1">
      <alignment horizontal="center"/>
    </xf>
    <xf numFmtId="0" fontId="28" fillId="0" borderId="0" xfId="0" applyFont="1" applyAlignment="1">
      <alignment horizontal="center" wrapText="1"/>
    </xf>
    <xf numFmtId="0" fontId="28" fillId="0" borderId="10" xfId="0" applyFont="1" applyBorder="1" applyAlignment="1">
      <alignment horizontal="center" wrapText="1"/>
    </xf>
    <xf numFmtId="0" fontId="28" fillId="0" borderId="0" xfId="0" applyFont="1" applyAlignment="1">
      <alignment horizontal="center"/>
    </xf>
    <xf numFmtId="164" fontId="29" fillId="0" borderId="10" xfId="0" applyNumberFormat="1" applyFont="1" applyBorder="1" applyAlignment="1">
      <alignment horizontal="center"/>
    </xf>
    <xf numFmtId="0" fontId="29" fillId="0" borderId="10" xfId="0" applyFont="1" applyBorder="1" applyAlignment="1">
      <alignment horizontal="center"/>
    </xf>
    <xf numFmtId="0" fontId="29" fillId="0" borderId="0" xfId="0" applyFont="1" applyAlignment="1">
      <alignment horizontal="left" wrapText="1"/>
    </xf>
    <xf numFmtId="2" fontId="29" fillId="0" borderId="0" xfId="0" applyNumberFormat="1" applyFont="1" applyAlignment="1">
      <alignment horizontal="center" wrapText="1"/>
    </xf>
    <xf numFmtId="2" fontId="29" fillId="0" borderId="18" xfId="0" applyNumberFormat="1" applyFont="1" applyBorder="1" applyAlignment="1">
      <alignment horizontal="center"/>
    </xf>
    <xf numFmtId="2" fontId="29" fillId="0" borderId="10" xfId="0" applyNumberFormat="1" applyFont="1" applyBorder="1" applyAlignment="1">
      <alignment horizontal="center"/>
    </xf>
    <xf numFmtId="2" fontId="29" fillId="0" borderId="19" xfId="0" applyNumberFormat="1" applyFont="1" applyBorder="1" applyAlignment="1">
      <alignment horizontal="center"/>
    </xf>
    <xf numFmtId="2" fontId="29" fillId="0" borderId="20" xfId="0" applyNumberFormat="1" applyFont="1" applyBorder="1" applyAlignment="1">
      <alignment horizontal="center" wrapText="1"/>
    </xf>
    <xf numFmtId="2" fontId="29" fillId="0" borderId="21" xfId="0" applyNumberFormat="1" applyFont="1" applyBorder="1" applyAlignment="1">
      <alignment horizontal="center" wrapText="1"/>
    </xf>
    <xf numFmtId="2" fontId="29" fillId="0" borderId="22" xfId="0" applyNumberFormat="1" applyFont="1" applyBorder="1" applyAlignment="1">
      <alignment horizontal="center" wrapText="1"/>
    </xf>
    <xf numFmtId="2" fontId="29" fillId="0" borderId="23" xfId="0" applyNumberFormat="1" applyFont="1" applyBorder="1" applyAlignment="1">
      <alignment horizontal="center"/>
    </xf>
    <xf numFmtId="2" fontId="29" fillId="0" borderId="15" xfId="0" applyNumberFormat="1" applyFont="1" applyBorder="1" applyAlignment="1">
      <alignment horizontal="center"/>
    </xf>
    <xf numFmtId="2" fontId="29" fillId="0" borderId="24" xfId="0" applyNumberFormat="1" applyFont="1" applyBorder="1" applyAlignment="1">
      <alignment horizontal="center"/>
    </xf>
  </cellXfs>
  <cellStyles count="52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urrency" xfId="28" builtinId="4"/>
    <cellStyle name="Currency 2" xfId="51" xr:uid="{00000000-0005-0000-0000-00001C000000}"/>
    <cellStyle name="Explanatory Text" xfId="29" builtinId="53" customBuiltin="1"/>
    <cellStyle name="Good" xfId="30" builtinId="26" customBuiltin="1"/>
    <cellStyle name="Heading 1" xfId="31" builtinId="16" customBuiltin="1"/>
    <cellStyle name="Heading 2" xfId="32" builtinId="17" customBuiltin="1"/>
    <cellStyle name="Heading 3" xfId="33" builtinId="18" customBuiltin="1"/>
    <cellStyle name="Heading 4" xfId="34" builtinId="19" customBuiltin="1"/>
    <cellStyle name="Input" xfId="35" builtinId="20" customBuiltin="1"/>
    <cellStyle name="Linked Cell" xfId="36" builtinId="24" customBuiltin="1"/>
    <cellStyle name="Neutral" xfId="37" builtinId="28" customBuiltin="1"/>
    <cellStyle name="Normal" xfId="0" builtinId="0"/>
    <cellStyle name="Normal 2" xfId="48" xr:uid="{00000000-0005-0000-0000-000027000000}"/>
    <cellStyle name="Normal 3" xfId="50" xr:uid="{00000000-0005-0000-0000-000028000000}"/>
    <cellStyle name="Normal_Exhibits for Order_draft" xfId="38" xr:uid="{00000000-0005-0000-0000-000029000000}"/>
    <cellStyle name="Normal_ML R6-9" xfId="39" xr:uid="{00000000-0005-0000-0000-00002A000000}"/>
    <cellStyle name="Normal_PP_ML01" xfId="40" xr:uid="{00000000-0005-0000-0000-00002B000000}"/>
    <cellStyle name="Normal_TAIPA_ML14" xfId="41" xr:uid="{00000000-0005-0000-0000-00002C000000}"/>
    <cellStyle name="Note" xfId="42" builtinId="10" customBuiltin="1"/>
    <cellStyle name="Output" xfId="43" builtinId="21" customBuiltin="1"/>
    <cellStyle name="Percent" xfId="44" builtinId="5"/>
    <cellStyle name="Percent 2" xfId="49" xr:uid="{00000000-0005-0000-0000-000030000000}"/>
    <cellStyle name="Title" xfId="45" builtinId="15" customBuiltin="1"/>
    <cellStyle name="Total" xfId="46" builtinId="25" customBuiltin="1"/>
    <cellStyle name="Warning Text" xfId="47" builtinId="11" customBuiltin="1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tdi.texas.gov/PC%20Act/PC_Staff/Tammy/2006%20TAIPA/TL%20PA%20Taipa%202006%20work%20paper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X\2003call\indication\subline\Filed\tx03_TTTind_Version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tdi.texas.gov/PC%20Act/PC_Staff/Tammy/2005%20TAIPA/Briefing_PP_Exhibit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2"/>
      <sheetName val="QDERPT21 Query"/>
      <sheetName val="Briefing Exh I"/>
      <sheetName val="Briefing Exh IIb"/>
      <sheetName val="Briefing Exh II"/>
      <sheetName val="Briefing Exh III"/>
      <sheetName val="Briefing Exh IIIb"/>
      <sheetName val="Exhibit 1-1 (2)"/>
      <sheetName val="Sheet1"/>
      <sheetName val="Exhibit 1-1"/>
      <sheetName val="Exhibit 2-1"/>
      <sheetName val="Exhibit 2-2 written"/>
      <sheetName val="Exhibit 2-2 mod Schwartz"/>
      <sheetName val="Exhibit 2-2"/>
      <sheetName val="Exhibit 2-2 (2)"/>
      <sheetName val="Exhibit 3-1"/>
      <sheetName val="Exhibit 3-2"/>
      <sheetName val="Exhibit 3-3"/>
      <sheetName val="Exhibit 3-4"/>
      <sheetName val="Assumptions"/>
      <sheetName val="Sheet1 (2)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Liab &amp; Comm Input"/>
      <sheetName val="Phyd Input"/>
      <sheetName val="phydam prem and losses"/>
      <sheetName val="Phys Dam Subline Incr"/>
      <sheetName val="Summary"/>
      <sheetName val="Subline Increase"/>
      <sheetName val="Proposed"/>
      <sheetName val="Loss Ratios"/>
      <sheetName val="Liab Indicate"/>
      <sheetName val="Liab Expense"/>
      <sheetName val="Liab Avg Comm"/>
      <sheetName val="Liab Trend"/>
      <sheetName val="Liab Trend Periods"/>
      <sheetName val="Phyd Indicate"/>
      <sheetName val="Phyd Expense"/>
      <sheetName val="Phyd Avg Comm"/>
      <sheetName val="Phyd Trend"/>
      <sheetName val="Phyd Trend Periods"/>
      <sheetName val="OCN"/>
      <sheetName val="PhydCOST"/>
      <sheetName val="PhydFREQ"/>
      <sheetName val="PIPTrend"/>
      <sheetName val="manualsect"/>
      <sheetName val="relatedlines"/>
      <sheetName val="criteria"/>
      <sheetName val="database"/>
      <sheetName val="financial &amp; Stat Compare"/>
      <sheetName val="SC fees"/>
      <sheetName val="liabtax"/>
      <sheetName val="liabnote"/>
      <sheetName val="phydtax"/>
      <sheetName val="phydnote"/>
      <sheetName val="TTT5YearReport"/>
      <sheetName val="Garages5YearReport"/>
      <sheetName val="TLVPSS5YearReport"/>
      <sheetName val="PPT5YearReport"/>
      <sheetName val="Buses5YearReport"/>
      <sheetName val="Zone5YearReport"/>
      <sheetName val="AllLiability5YearReport"/>
    </sheetNames>
    <sheetDataSet>
      <sheetData sheetId="0"/>
      <sheetData sheetId="1">
        <row r="1">
          <cell r="C1" t="str">
            <v>Texas</v>
          </cell>
        </row>
        <row r="147">
          <cell r="D147" t="str">
            <v>N</v>
          </cell>
        </row>
      </sheetData>
      <sheetData sheetId="2">
        <row r="7">
          <cell r="D7" t="str">
            <v>n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umptions Vol"/>
      <sheetName val="ULAE"/>
      <sheetName val="Sheet1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59"/>
  <sheetViews>
    <sheetView tabSelected="1" view="pageBreakPreview" zoomScaleNormal="100" zoomScaleSheetLayoutView="100" workbookViewId="0">
      <selection activeCell="B9" sqref="B9"/>
    </sheetView>
  </sheetViews>
  <sheetFormatPr defaultColWidth="9.109375" defaultRowHeight="13.8" x14ac:dyDescent="0.3"/>
  <cols>
    <col min="1" max="5" width="10.44140625" style="5" customWidth="1"/>
    <col min="6" max="16384" width="9.109375" style="5"/>
  </cols>
  <sheetData>
    <row r="1" spans="1:5" s="3" customFormat="1" ht="46.2" x14ac:dyDescent="0.85">
      <c r="A1" s="1" t="s">
        <v>83</v>
      </c>
      <c r="B1" s="2"/>
      <c r="C1" s="2"/>
      <c r="D1" s="2"/>
      <c r="E1" s="2"/>
    </row>
    <row r="2" spans="1:5" s="3" customFormat="1" ht="46.2" x14ac:dyDescent="0.85">
      <c r="A2" s="1" t="s">
        <v>93</v>
      </c>
      <c r="B2" s="2"/>
      <c r="C2" s="2"/>
      <c r="D2" s="2"/>
      <c r="E2" s="2"/>
    </row>
    <row r="3" spans="1:5" s="3" customFormat="1" ht="46.2" x14ac:dyDescent="0.85">
      <c r="A3" s="1" t="s">
        <v>94</v>
      </c>
      <c r="B3" s="2"/>
      <c r="C3" s="2"/>
      <c r="D3" s="2"/>
      <c r="E3" s="2"/>
    </row>
    <row r="4" spans="1:5" s="3" customFormat="1" ht="25.8" x14ac:dyDescent="0.5">
      <c r="A4" s="2"/>
      <c r="B4" s="2"/>
      <c r="C4" s="2"/>
      <c r="D4" s="2"/>
      <c r="E4" s="2"/>
    </row>
    <row r="5" spans="1:5" s="3" customFormat="1" ht="25.8" x14ac:dyDescent="0.5">
      <c r="A5" s="2"/>
      <c r="B5" s="2"/>
      <c r="C5" s="2"/>
      <c r="D5" s="2"/>
      <c r="E5" s="2"/>
    </row>
    <row r="6" spans="1:5" s="3" customFormat="1" ht="25.8" x14ac:dyDescent="0.5">
      <c r="A6" s="2"/>
      <c r="B6" s="2"/>
      <c r="C6" s="2"/>
      <c r="D6" s="2"/>
      <c r="E6" s="2"/>
    </row>
    <row r="7" spans="1:5" s="3" customFormat="1" ht="25.8" x14ac:dyDescent="0.5">
      <c r="A7" s="2"/>
      <c r="B7" s="2"/>
      <c r="C7" s="2"/>
      <c r="D7" s="2"/>
      <c r="E7" s="2"/>
    </row>
    <row r="8" spans="1:5" s="3" customFormat="1" ht="25.8" x14ac:dyDescent="0.5">
      <c r="A8" s="2"/>
      <c r="B8" s="2"/>
      <c r="C8" s="2"/>
      <c r="D8" s="2"/>
      <c r="E8" s="2"/>
    </row>
    <row r="9" spans="1:5" s="3" customFormat="1" ht="46.2" x14ac:dyDescent="0.85">
      <c r="A9" s="60">
        <v>45962</v>
      </c>
      <c r="B9" s="2"/>
      <c r="C9" s="2"/>
      <c r="D9" s="2"/>
      <c r="E9" s="2"/>
    </row>
    <row r="10" spans="1:5" s="3" customFormat="1" ht="25.8" x14ac:dyDescent="0.5">
      <c r="A10" s="2"/>
      <c r="B10" s="2"/>
      <c r="C10" s="2"/>
      <c r="D10" s="2"/>
      <c r="E10" s="2"/>
    </row>
    <row r="11" spans="1:5" s="3" customFormat="1" ht="46.2" x14ac:dyDescent="0.85">
      <c r="A11" s="1" t="s">
        <v>95</v>
      </c>
      <c r="B11" s="2"/>
      <c r="C11" s="2"/>
      <c r="D11" s="2"/>
      <c r="E11" s="2"/>
    </row>
    <row r="12" spans="1:5" s="3" customFormat="1" ht="36.6" x14ac:dyDescent="0.7">
      <c r="A12" s="4"/>
      <c r="B12" s="2"/>
      <c r="C12" s="2"/>
      <c r="D12" s="2"/>
      <c r="E12" s="2"/>
    </row>
    <row r="37" spans="7:10" x14ac:dyDescent="0.3">
      <c r="G37" s="70"/>
      <c r="H37" s="70"/>
      <c r="I37" s="70"/>
      <c r="J37" s="70"/>
    </row>
    <row r="38" spans="7:10" x14ac:dyDescent="0.3">
      <c r="G38" s="70"/>
      <c r="H38" s="70"/>
      <c r="I38" s="70"/>
      <c r="J38" s="70"/>
    </row>
    <row r="39" spans="7:10" x14ac:dyDescent="0.3">
      <c r="G39" s="70"/>
      <c r="H39" s="70"/>
      <c r="I39" s="70"/>
      <c r="J39" s="70"/>
    </row>
    <row r="40" spans="7:10" x14ac:dyDescent="0.3">
      <c r="G40" s="70"/>
      <c r="H40" s="70"/>
      <c r="I40" s="70"/>
      <c r="J40" s="70"/>
    </row>
    <row r="42" spans="7:10" x14ac:dyDescent="0.3">
      <c r="G42" s="71"/>
      <c r="H42" s="71"/>
      <c r="I42" s="71"/>
      <c r="J42" s="71"/>
    </row>
    <row r="43" spans="7:10" x14ac:dyDescent="0.3">
      <c r="G43" s="71"/>
      <c r="H43" s="71"/>
      <c r="I43" s="71"/>
      <c r="J43" s="71"/>
    </row>
    <row r="44" spans="7:10" x14ac:dyDescent="0.3">
      <c r="G44" s="71"/>
      <c r="H44" s="71"/>
      <c r="I44" s="71"/>
      <c r="J44" s="71"/>
    </row>
    <row r="45" spans="7:10" x14ac:dyDescent="0.3">
      <c r="G45" s="71"/>
      <c r="H45" s="71"/>
      <c r="I45" s="71"/>
      <c r="J45" s="71"/>
    </row>
    <row r="46" spans="7:10" x14ac:dyDescent="0.3">
      <c r="G46" s="71"/>
      <c r="H46" s="71"/>
      <c r="I46" s="71"/>
      <c r="J46" s="71"/>
    </row>
    <row r="59" ht="15" customHeight="1" x14ac:dyDescent="0.3"/>
  </sheetData>
  <mergeCells count="2">
    <mergeCell ref="G37:J40"/>
    <mergeCell ref="G42:J46"/>
  </mergeCells>
  <phoneticPr fontId="16" type="noConversion"/>
  <printOptions horizontalCentered="1" verticalCentered="1"/>
  <pageMargins left="0.7" right="0.7" top="0.75" bottom="0.75" header="0.3" footer="0.3"/>
  <pageSetup orientation="portrait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59"/>
  <sheetViews>
    <sheetView view="pageBreakPreview" zoomScaleNormal="100" zoomScaleSheetLayoutView="100" workbookViewId="0">
      <selection activeCell="E12" sqref="E12"/>
    </sheetView>
  </sheetViews>
  <sheetFormatPr defaultColWidth="9.109375" defaultRowHeight="14.4" x14ac:dyDescent="0.3"/>
  <cols>
    <col min="1" max="1" width="44.88671875" style="8" customWidth="1"/>
    <col min="2" max="2" width="1.44140625" style="17" customWidth="1"/>
    <col min="3" max="3" width="11.44140625" style="8" bestFit="1" customWidth="1"/>
    <col min="4" max="4" width="5.44140625" style="8" customWidth="1"/>
    <col min="5" max="16384" width="9.109375" style="8"/>
  </cols>
  <sheetData>
    <row r="1" spans="1:4" s="6" customFormat="1" ht="12.75" customHeight="1" x14ac:dyDescent="0.3">
      <c r="A1" s="18" t="s">
        <v>117</v>
      </c>
      <c r="B1" s="18"/>
      <c r="C1" s="18"/>
      <c r="D1" s="30"/>
    </row>
    <row r="2" spans="1:4" s="6" customFormat="1" x14ac:dyDescent="0.3">
      <c r="A2" s="18" t="s">
        <v>0</v>
      </c>
      <c r="B2" s="18"/>
      <c r="C2" s="18"/>
      <c r="D2" s="30"/>
    </row>
    <row r="3" spans="1:4" x14ac:dyDescent="0.3">
      <c r="A3" s="7"/>
      <c r="B3" s="8"/>
    </row>
    <row r="4" spans="1:4" x14ac:dyDescent="0.3">
      <c r="B4" s="8"/>
    </row>
    <row r="5" spans="1:4" x14ac:dyDescent="0.3">
      <c r="A5" s="74" t="s">
        <v>91</v>
      </c>
      <c r="B5" s="74"/>
      <c r="C5" s="74"/>
      <c r="D5" s="74"/>
    </row>
    <row r="6" spans="1:4" x14ac:dyDescent="0.3">
      <c r="A6" s="74" t="s">
        <v>87</v>
      </c>
      <c r="B6" s="74"/>
      <c r="C6" s="74"/>
      <c r="D6" s="74"/>
    </row>
    <row r="7" spans="1:4" x14ac:dyDescent="0.3">
      <c r="A7" s="9"/>
      <c r="B7" s="10"/>
      <c r="C7" s="10"/>
      <c r="D7" s="11"/>
    </row>
    <row r="8" spans="1:4" x14ac:dyDescent="0.3">
      <c r="A8" s="12"/>
      <c r="B8" s="6"/>
      <c r="C8" s="72" t="s">
        <v>92</v>
      </c>
    </row>
    <row r="9" spans="1:4" ht="12.75" customHeight="1" x14ac:dyDescent="0.3">
      <c r="A9" s="6"/>
      <c r="B9" s="13"/>
      <c r="C9" s="72"/>
    </row>
    <row r="10" spans="1:4" x14ac:dyDescent="0.3">
      <c r="A10" s="14" t="s">
        <v>88</v>
      </c>
      <c r="B10" s="15"/>
      <c r="C10" s="73"/>
    </row>
    <row r="11" spans="1:4" x14ac:dyDescent="0.3">
      <c r="A11" s="6" t="s">
        <v>84</v>
      </c>
      <c r="B11" s="31"/>
      <c r="C11" s="61">
        <v>0.05</v>
      </c>
    </row>
    <row r="12" spans="1:4" x14ac:dyDescent="0.3">
      <c r="A12" s="6" t="s">
        <v>85</v>
      </c>
      <c r="B12" s="31"/>
      <c r="C12" s="61">
        <v>3.2000000000000001E-2</v>
      </c>
    </row>
    <row r="13" spans="1:4" x14ac:dyDescent="0.3">
      <c r="A13" s="6"/>
      <c r="B13" s="31"/>
      <c r="C13" s="61"/>
    </row>
    <row r="14" spans="1:4" x14ac:dyDescent="0.3">
      <c r="A14" s="16" t="s">
        <v>89</v>
      </c>
      <c r="B14" s="31"/>
      <c r="C14" s="61"/>
    </row>
    <row r="15" spans="1:4" x14ac:dyDescent="0.3">
      <c r="A15" s="6" t="s">
        <v>86</v>
      </c>
      <c r="B15" s="31"/>
      <c r="C15" s="61">
        <v>-0.05</v>
      </c>
    </row>
    <row r="16" spans="1:4" x14ac:dyDescent="0.3">
      <c r="A16" s="6" t="s">
        <v>104</v>
      </c>
      <c r="B16" s="6"/>
      <c r="C16" s="61">
        <v>4.8000000000000001E-2</v>
      </c>
    </row>
    <row r="17" spans="1:3" x14ac:dyDescent="0.3">
      <c r="A17" s="6" t="s">
        <v>103</v>
      </c>
      <c r="B17" s="6"/>
      <c r="C17" s="61">
        <v>4.9000000000000002E-2</v>
      </c>
    </row>
    <row r="18" spans="1:3" x14ac:dyDescent="0.3">
      <c r="A18" s="6"/>
      <c r="B18" s="31"/>
      <c r="C18" s="61"/>
    </row>
    <row r="19" spans="1:3" x14ac:dyDescent="0.3">
      <c r="A19" s="16"/>
      <c r="B19" s="31"/>
      <c r="C19" s="61"/>
    </row>
    <row r="20" spans="1:3" x14ac:dyDescent="0.3">
      <c r="A20" s="16" t="s">
        <v>90</v>
      </c>
      <c r="B20" s="31"/>
      <c r="C20" s="61">
        <v>3.9E-2</v>
      </c>
    </row>
    <row r="37" spans="7:10" x14ac:dyDescent="0.3">
      <c r="G37" s="32"/>
      <c r="H37" s="32"/>
      <c r="I37" s="32"/>
      <c r="J37" s="32"/>
    </row>
    <row r="38" spans="7:10" x14ac:dyDescent="0.3">
      <c r="G38" s="32"/>
      <c r="H38" s="32"/>
      <c r="I38" s="32"/>
      <c r="J38" s="32"/>
    </row>
    <row r="39" spans="7:10" x14ac:dyDescent="0.3">
      <c r="G39" s="32"/>
      <c r="H39" s="32"/>
      <c r="I39" s="32"/>
      <c r="J39" s="32"/>
    </row>
    <row r="40" spans="7:10" x14ac:dyDescent="0.3">
      <c r="G40" s="32"/>
      <c r="H40" s="32"/>
      <c r="I40" s="32"/>
      <c r="J40" s="32"/>
    </row>
    <row r="59" ht="15" customHeight="1" x14ac:dyDescent="0.3"/>
  </sheetData>
  <mergeCells count="3">
    <mergeCell ref="C8:C10"/>
    <mergeCell ref="A5:D5"/>
    <mergeCell ref="A6:D6"/>
  </mergeCells>
  <phoneticPr fontId="22" type="noConversion"/>
  <printOptions horizontalCentered="1"/>
  <pageMargins left="0.7" right="0.7" top="0.75" bottom="0.75" header="0.3" footer="0.3"/>
  <pageSetup orientation="portrait" r:id="rId1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M60"/>
  <sheetViews>
    <sheetView view="pageBreakPreview" topLeftCell="A34" zoomScaleNormal="100" zoomScaleSheetLayoutView="100" workbookViewId="0">
      <selection activeCell="L56" sqref="L56"/>
    </sheetView>
  </sheetViews>
  <sheetFormatPr defaultColWidth="9.109375" defaultRowHeight="14.4" x14ac:dyDescent="0.3"/>
  <cols>
    <col min="1" max="1" width="5.44140625" style="6" customWidth="1"/>
    <col min="2" max="2" width="3" style="6" customWidth="1"/>
    <col min="3" max="3" width="7.44140625" style="20" customWidth="1"/>
    <col min="4" max="4" width="4.44140625" style="6" customWidth="1"/>
    <col min="5" max="5" width="7.44140625" style="20" customWidth="1"/>
    <col min="6" max="7" width="9.88671875" style="6" customWidth="1"/>
    <col min="8" max="8" width="8.109375" style="6" customWidth="1"/>
    <col min="9" max="9" width="4.109375" style="6" customWidth="1"/>
    <col min="10" max="10" width="11" style="6" customWidth="1"/>
    <col min="11" max="16384" width="9.109375" style="6"/>
  </cols>
  <sheetData>
    <row r="1" spans="1:13" x14ac:dyDescent="0.3">
      <c r="A1" s="18" t="s">
        <v>0</v>
      </c>
      <c r="B1" s="10"/>
      <c r="C1" s="19"/>
      <c r="D1" s="10"/>
      <c r="E1" s="19"/>
      <c r="F1" s="10"/>
      <c r="G1" s="10"/>
      <c r="H1" s="10"/>
      <c r="I1" s="10"/>
      <c r="J1" s="10"/>
    </row>
    <row r="2" spans="1:13" x14ac:dyDescent="0.3">
      <c r="A2" s="18" t="s">
        <v>1</v>
      </c>
      <c r="B2" s="10"/>
      <c r="C2" s="19"/>
      <c r="D2" s="10"/>
      <c r="E2" s="19"/>
      <c r="F2" s="10"/>
      <c r="G2" s="10"/>
      <c r="H2" s="10"/>
      <c r="I2" s="10"/>
      <c r="J2" s="10"/>
    </row>
    <row r="3" spans="1:13" x14ac:dyDescent="0.3">
      <c r="A3" s="18" t="s">
        <v>112</v>
      </c>
      <c r="B3" s="10"/>
      <c r="C3" s="19"/>
      <c r="D3" s="10"/>
      <c r="E3" s="19"/>
      <c r="F3" s="10"/>
      <c r="G3" s="10"/>
      <c r="H3" s="10"/>
      <c r="I3" s="10"/>
      <c r="J3" s="10"/>
    </row>
    <row r="5" spans="1:13" x14ac:dyDescent="0.3">
      <c r="C5" s="21"/>
      <c r="D5" s="22"/>
      <c r="E5" s="23"/>
      <c r="F5" s="13"/>
      <c r="G5" s="13"/>
    </row>
    <row r="6" spans="1:13" x14ac:dyDescent="0.3">
      <c r="A6" s="75" t="s">
        <v>96</v>
      </c>
      <c r="B6" s="75"/>
      <c r="C6" s="75"/>
      <c r="D6" s="75"/>
      <c r="E6" s="75"/>
      <c r="F6" s="13"/>
      <c r="G6" s="13"/>
      <c r="H6" s="76" t="s">
        <v>2</v>
      </c>
      <c r="I6" s="76"/>
      <c r="J6" s="76"/>
    </row>
    <row r="7" spans="1:13" x14ac:dyDescent="0.3">
      <c r="A7" s="24" t="s">
        <v>3</v>
      </c>
      <c r="C7" s="54" t="s">
        <v>4</v>
      </c>
      <c r="E7" s="54" t="s">
        <v>5</v>
      </c>
      <c r="H7" s="24" t="s">
        <v>97</v>
      </c>
      <c r="I7" s="10"/>
      <c r="J7" s="10"/>
      <c r="M7" s="23"/>
    </row>
    <row r="8" spans="1:13" x14ac:dyDescent="0.3">
      <c r="A8" s="13" t="s">
        <v>6</v>
      </c>
      <c r="C8" s="62">
        <v>729</v>
      </c>
      <c r="D8" s="57"/>
      <c r="E8" s="65">
        <v>568</v>
      </c>
      <c r="H8" s="33" t="s">
        <v>7</v>
      </c>
      <c r="I8" s="33"/>
      <c r="J8" s="34">
        <v>1</v>
      </c>
      <c r="M8" s="51"/>
    </row>
    <row r="9" spans="1:13" x14ac:dyDescent="0.3">
      <c r="A9" s="13" t="s">
        <v>8</v>
      </c>
      <c r="C9" s="63">
        <v>736</v>
      </c>
      <c r="D9" s="49"/>
      <c r="E9" s="63">
        <v>568</v>
      </c>
      <c r="H9" s="33" t="s">
        <v>9</v>
      </c>
      <c r="I9" s="33"/>
      <c r="J9" s="34">
        <v>1.1499999999999999</v>
      </c>
      <c r="M9" s="51"/>
    </row>
    <row r="10" spans="1:13" x14ac:dyDescent="0.3">
      <c r="A10" s="13" t="s">
        <v>10</v>
      </c>
      <c r="C10" s="63">
        <v>587</v>
      </c>
      <c r="D10" s="49"/>
      <c r="E10" s="63">
        <v>445</v>
      </c>
      <c r="H10" s="35" t="s">
        <v>11</v>
      </c>
      <c r="I10" s="35"/>
      <c r="J10" s="36">
        <v>1.1499999999999999</v>
      </c>
    </row>
    <row r="11" spans="1:13" x14ac:dyDescent="0.3">
      <c r="A11" s="24" t="s">
        <v>12</v>
      </c>
      <c r="B11" s="25"/>
      <c r="C11" s="64">
        <v>642</v>
      </c>
      <c r="D11" s="50"/>
      <c r="E11" s="64">
        <v>534</v>
      </c>
      <c r="H11" s="33" t="s">
        <v>13</v>
      </c>
      <c r="I11" s="33"/>
      <c r="J11" s="34">
        <v>2.75</v>
      </c>
    </row>
    <row r="12" spans="1:13" x14ac:dyDescent="0.3">
      <c r="A12" s="13" t="s">
        <v>14</v>
      </c>
      <c r="C12" s="63">
        <v>585</v>
      </c>
      <c r="D12" s="49"/>
      <c r="E12" s="63">
        <v>385</v>
      </c>
      <c r="H12" s="33" t="s">
        <v>15</v>
      </c>
      <c r="I12" s="33"/>
      <c r="J12" s="34">
        <v>1.85</v>
      </c>
    </row>
    <row r="13" spans="1:13" x14ac:dyDescent="0.3">
      <c r="A13" s="13" t="s">
        <v>16</v>
      </c>
      <c r="C13" s="63">
        <v>565</v>
      </c>
      <c r="D13" s="49"/>
      <c r="E13" s="63">
        <v>426</v>
      </c>
      <c r="H13" s="33" t="s">
        <v>17</v>
      </c>
      <c r="I13" s="33"/>
      <c r="J13" s="34">
        <v>2.75</v>
      </c>
    </row>
    <row r="14" spans="1:13" x14ac:dyDescent="0.3">
      <c r="A14" s="13" t="s">
        <v>18</v>
      </c>
      <c r="C14" s="63">
        <v>726</v>
      </c>
      <c r="D14" s="49"/>
      <c r="E14" s="63">
        <v>395</v>
      </c>
      <c r="H14" s="35" t="s">
        <v>19</v>
      </c>
      <c r="I14" s="35"/>
      <c r="J14" s="36">
        <v>2</v>
      </c>
    </row>
    <row r="15" spans="1:13" x14ac:dyDescent="0.3">
      <c r="A15" s="24" t="s">
        <v>20</v>
      </c>
      <c r="B15" s="25"/>
      <c r="C15" s="64">
        <v>552</v>
      </c>
      <c r="D15" s="50"/>
      <c r="E15" s="64">
        <v>475</v>
      </c>
      <c r="H15" s="33" t="s">
        <v>21</v>
      </c>
      <c r="I15" s="33"/>
      <c r="J15" s="34">
        <v>2.1</v>
      </c>
    </row>
    <row r="16" spans="1:13" x14ac:dyDescent="0.3">
      <c r="A16" s="13" t="s">
        <v>22</v>
      </c>
      <c r="C16" s="63">
        <v>316</v>
      </c>
      <c r="D16" s="49"/>
      <c r="E16" s="63">
        <v>377</v>
      </c>
      <c r="H16" s="33" t="str">
        <f>" 3"</f>
        <v xml:space="preserve"> 3</v>
      </c>
      <c r="I16" s="33"/>
      <c r="J16" s="34">
        <v>1.1000000000000001</v>
      </c>
    </row>
    <row r="17" spans="1:10" x14ac:dyDescent="0.3">
      <c r="A17" s="13" t="s">
        <v>23</v>
      </c>
      <c r="C17" s="63">
        <v>555</v>
      </c>
      <c r="D17" s="49"/>
      <c r="E17" s="63">
        <v>333</v>
      </c>
      <c r="H17" s="33" t="s">
        <v>24</v>
      </c>
      <c r="I17" s="33"/>
      <c r="J17" s="34">
        <v>1.1000000000000001</v>
      </c>
    </row>
    <row r="18" spans="1:10" x14ac:dyDescent="0.3">
      <c r="A18" s="13" t="s">
        <v>25</v>
      </c>
      <c r="C18" s="63">
        <v>453</v>
      </c>
      <c r="D18" s="49"/>
      <c r="E18" s="63">
        <v>381</v>
      </c>
      <c r="H18" s="35" t="s">
        <v>26</v>
      </c>
      <c r="I18" s="35"/>
      <c r="J18" s="36">
        <v>0.9</v>
      </c>
    </row>
    <row r="19" spans="1:10" x14ac:dyDescent="0.3">
      <c r="A19" s="24" t="s">
        <v>27</v>
      </c>
      <c r="B19" s="25"/>
      <c r="C19" s="64">
        <v>421</v>
      </c>
      <c r="D19" s="50"/>
      <c r="E19" s="64">
        <v>487</v>
      </c>
      <c r="H19" s="33" t="s">
        <v>28</v>
      </c>
      <c r="I19" s="33"/>
      <c r="J19" s="34">
        <v>1.1499999999999999</v>
      </c>
    </row>
    <row r="20" spans="1:10" x14ac:dyDescent="0.3">
      <c r="A20" s="13" t="s">
        <v>29</v>
      </c>
      <c r="C20" s="63">
        <v>336</v>
      </c>
      <c r="D20" s="49"/>
      <c r="E20" s="63">
        <v>366</v>
      </c>
      <c r="H20" s="33" t="s">
        <v>30</v>
      </c>
      <c r="I20" s="33"/>
      <c r="J20" s="34">
        <v>1.1000000000000001</v>
      </c>
    </row>
    <row r="21" spans="1:10" x14ac:dyDescent="0.3">
      <c r="A21" s="13" t="s">
        <v>31</v>
      </c>
      <c r="C21" s="63">
        <v>336</v>
      </c>
      <c r="D21" s="49"/>
      <c r="E21" s="63">
        <v>340</v>
      </c>
      <c r="H21" s="35" t="str">
        <f>" 8"</f>
        <v xml:space="preserve"> 8</v>
      </c>
      <c r="I21" s="35"/>
      <c r="J21" s="36">
        <v>1.1000000000000001</v>
      </c>
    </row>
    <row r="22" spans="1:10" x14ac:dyDescent="0.3">
      <c r="A22" s="13" t="s">
        <v>32</v>
      </c>
      <c r="C22" s="63">
        <v>675</v>
      </c>
      <c r="D22" s="49"/>
      <c r="E22" s="63">
        <v>499</v>
      </c>
      <c r="H22" s="33" t="s">
        <v>34</v>
      </c>
      <c r="I22" s="33"/>
      <c r="J22" s="34">
        <v>1</v>
      </c>
    </row>
    <row r="23" spans="1:10" x14ac:dyDescent="0.3">
      <c r="A23" s="24" t="s">
        <v>33</v>
      </c>
      <c r="B23" s="25"/>
      <c r="C23" s="64">
        <v>538</v>
      </c>
      <c r="D23" s="50"/>
      <c r="E23" s="64">
        <v>465</v>
      </c>
      <c r="H23" s="33" t="s">
        <v>36</v>
      </c>
      <c r="I23" s="33"/>
      <c r="J23" s="34">
        <v>0.75</v>
      </c>
    </row>
    <row r="24" spans="1:10" x14ac:dyDescent="0.3">
      <c r="A24" s="13" t="s">
        <v>35</v>
      </c>
      <c r="C24" s="63">
        <v>479</v>
      </c>
      <c r="D24" s="49"/>
      <c r="E24" s="63">
        <v>529</v>
      </c>
      <c r="H24" s="33" t="s">
        <v>38</v>
      </c>
      <c r="I24" s="33"/>
      <c r="J24" s="34">
        <v>2.0499999999999998</v>
      </c>
    </row>
    <row r="25" spans="1:10" x14ac:dyDescent="0.3">
      <c r="A25" s="13" t="s">
        <v>37</v>
      </c>
      <c r="C25" s="63">
        <v>434</v>
      </c>
      <c r="D25" s="49"/>
      <c r="E25" s="63">
        <v>433</v>
      </c>
      <c r="H25" s="35" t="s">
        <v>40</v>
      </c>
      <c r="I25" s="35"/>
      <c r="J25" s="36">
        <v>1.4</v>
      </c>
    </row>
    <row r="26" spans="1:10" x14ac:dyDescent="0.3">
      <c r="A26" s="13" t="s">
        <v>39</v>
      </c>
      <c r="C26" s="63">
        <v>600</v>
      </c>
      <c r="D26" s="49"/>
      <c r="E26" s="63">
        <v>565</v>
      </c>
      <c r="H26" s="33" t="s">
        <v>42</v>
      </c>
      <c r="I26" s="33"/>
      <c r="J26" s="34">
        <v>2.0499999999999998</v>
      </c>
    </row>
    <row r="27" spans="1:10" x14ac:dyDescent="0.3">
      <c r="A27" s="24" t="s">
        <v>41</v>
      </c>
      <c r="B27" s="25"/>
      <c r="C27" s="64">
        <v>617</v>
      </c>
      <c r="D27" s="50"/>
      <c r="E27" s="64">
        <v>580</v>
      </c>
      <c r="H27" s="33" t="s">
        <v>44</v>
      </c>
      <c r="I27" s="33"/>
      <c r="J27" s="34">
        <v>1.5</v>
      </c>
    </row>
    <row r="28" spans="1:10" x14ac:dyDescent="0.3">
      <c r="A28" s="13" t="s">
        <v>43</v>
      </c>
      <c r="C28" s="63">
        <v>585</v>
      </c>
      <c r="D28" s="49"/>
      <c r="E28" s="63">
        <v>413</v>
      </c>
      <c r="H28" s="33" t="s">
        <v>46</v>
      </c>
      <c r="I28" s="33"/>
      <c r="J28" s="34">
        <v>1.55</v>
      </c>
    </row>
    <row r="29" spans="1:10" x14ac:dyDescent="0.3">
      <c r="A29" s="13" t="s">
        <v>45</v>
      </c>
      <c r="C29" s="63">
        <v>429</v>
      </c>
      <c r="D29" s="49"/>
      <c r="E29" s="63">
        <v>360</v>
      </c>
      <c r="H29" s="35" t="s">
        <v>48</v>
      </c>
      <c r="I29" s="35"/>
      <c r="J29" s="36">
        <v>0.7</v>
      </c>
    </row>
    <row r="30" spans="1:10" x14ac:dyDescent="0.3">
      <c r="A30" s="13" t="s">
        <v>47</v>
      </c>
      <c r="C30" s="63">
        <v>603</v>
      </c>
      <c r="D30" s="49"/>
      <c r="E30" s="63">
        <v>454</v>
      </c>
    </row>
    <row r="31" spans="1:10" x14ac:dyDescent="0.3">
      <c r="A31" s="24" t="s">
        <v>49</v>
      </c>
      <c r="B31" s="25"/>
      <c r="C31" s="64">
        <v>538</v>
      </c>
      <c r="D31" s="50"/>
      <c r="E31" s="64">
        <v>450</v>
      </c>
      <c r="H31" s="16"/>
    </row>
    <row r="32" spans="1:10" x14ac:dyDescent="0.3">
      <c r="A32" s="13" t="s">
        <v>50</v>
      </c>
      <c r="C32" s="63">
        <v>654</v>
      </c>
      <c r="D32" s="49"/>
      <c r="E32" s="63">
        <v>530</v>
      </c>
    </row>
    <row r="33" spans="1:10" x14ac:dyDescent="0.3">
      <c r="A33" s="13" t="s">
        <v>51</v>
      </c>
      <c r="C33" s="63">
        <v>600</v>
      </c>
      <c r="D33" s="49"/>
      <c r="E33" s="63">
        <v>426</v>
      </c>
      <c r="J33" s="37"/>
    </row>
    <row r="34" spans="1:10" x14ac:dyDescent="0.3">
      <c r="A34" s="13" t="s">
        <v>52</v>
      </c>
      <c r="C34" s="63">
        <v>529</v>
      </c>
      <c r="D34" s="49"/>
      <c r="E34" s="63">
        <v>491</v>
      </c>
      <c r="H34" s="33"/>
    </row>
    <row r="35" spans="1:10" x14ac:dyDescent="0.3">
      <c r="A35" s="24" t="s">
        <v>53</v>
      </c>
      <c r="B35" s="25"/>
      <c r="C35" s="64">
        <v>461</v>
      </c>
      <c r="D35" s="50"/>
      <c r="E35" s="64">
        <v>356</v>
      </c>
      <c r="G35" s="38" t="s">
        <v>54</v>
      </c>
      <c r="H35" s="33"/>
    </row>
    <row r="36" spans="1:10" ht="14.4" customHeight="1" x14ac:dyDescent="0.3">
      <c r="A36" s="13" t="s">
        <v>55</v>
      </c>
      <c r="C36" s="63">
        <v>534</v>
      </c>
      <c r="D36" s="49"/>
      <c r="E36" s="63">
        <v>413</v>
      </c>
      <c r="G36" s="77" t="s">
        <v>105</v>
      </c>
      <c r="H36" s="77"/>
      <c r="I36" s="77"/>
      <c r="J36" s="77"/>
    </row>
    <row r="37" spans="1:10" ht="14.4" customHeight="1" x14ac:dyDescent="0.3">
      <c r="A37" s="13" t="s">
        <v>56</v>
      </c>
      <c r="C37" s="63">
        <v>537</v>
      </c>
      <c r="D37" s="49"/>
      <c r="E37" s="63">
        <v>431</v>
      </c>
      <c r="G37" s="77"/>
      <c r="H37" s="77"/>
      <c r="I37" s="77"/>
      <c r="J37" s="77"/>
    </row>
    <row r="38" spans="1:10" x14ac:dyDescent="0.3">
      <c r="A38" s="13" t="s">
        <v>57</v>
      </c>
      <c r="C38" s="63">
        <v>518</v>
      </c>
      <c r="D38" s="49"/>
      <c r="E38" s="63">
        <v>340</v>
      </c>
      <c r="G38" s="77"/>
      <c r="H38" s="77"/>
      <c r="I38" s="77"/>
      <c r="J38" s="77"/>
    </row>
    <row r="39" spans="1:10" ht="14.4" customHeight="1" x14ac:dyDescent="0.3">
      <c r="A39" s="24" t="s">
        <v>58</v>
      </c>
      <c r="B39" s="25"/>
      <c r="C39" s="64">
        <v>688</v>
      </c>
      <c r="D39" s="50"/>
      <c r="E39" s="64">
        <v>499</v>
      </c>
      <c r="G39" s="77" t="s">
        <v>116</v>
      </c>
      <c r="H39" s="77"/>
      <c r="I39" s="77"/>
      <c r="J39" s="77"/>
    </row>
    <row r="40" spans="1:10" x14ac:dyDescent="0.3">
      <c r="A40" s="13" t="s">
        <v>59</v>
      </c>
      <c r="C40" s="63">
        <v>455</v>
      </c>
      <c r="D40" s="49"/>
      <c r="E40" s="63">
        <v>411</v>
      </c>
      <c r="G40" s="77"/>
      <c r="H40" s="77"/>
      <c r="I40" s="77"/>
      <c r="J40" s="77"/>
    </row>
    <row r="41" spans="1:10" x14ac:dyDescent="0.3">
      <c r="A41" s="13" t="s">
        <v>60</v>
      </c>
      <c r="C41" s="63">
        <v>483</v>
      </c>
      <c r="D41" s="49"/>
      <c r="E41" s="63">
        <v>378</v>
      </c>
      <c r="G41" s="33"/>
      <c r="H41" s="33"/>
    </row>
    <row r="42" spans="1:10" x14ac:dyDescent="0.3">
      <c r="A42" s="13" t="s">
        <v>61</v>
      </c>
      <c r="C42" s="63">
        <v>537</v>
      </c>
      <c r="D42" s="49"/>
      <c r="E42" s="63">
        <v>420</v>
      </c>
    </row>
    <row r="43" spans="1:10" x14ac:dyDescent="0.3">
      <c r="A43" s="24" t="s">
        <v>62</v>
      </c>
      <c r="B43" s="25"/>
      <c r="C43" s="64">
        <v>537</v>
      </c>
      <c r="D43" s="50"/>
      <c r="E43" s="64">
        <v>427</v>
      </c>
    </row>
    <row r="44" spans="1:10" x14ac:dyDescent="0.3">
      <c r="A44" s="13" t="s">
        <v>63</v>
      </c>
      <c r="C44" s="63">
        <v>403</v>
      </c>
      <c r="D44" s="49"/>
      <c r="E44" s="63">
        <v>452</v>
      </c>
    </row>
    <row r="45" spans="1:10" x14ac:dyDescent="0.3">
      <c r="A45" s="13" t="s">
        <v>64</v>
      </c>
      <c r="C45" s="63">
        <v>453</v>
      </c>
      <c r="D45" s="49"/>
      <c r="E45" s="63">
        <v>483</v>
      </c>
    </row>
    <row r="46" spans="1:10" x14ac:dyDescent="0.3">
      <c r="A46" s="13" t="s">
        <v>65</v>
      </c>
      <c r="C46" s="63">
        <v>435</v>
      </c>
      <c r="D46" s="49"/>
      <c r="E46" s="63">
        <v>420</v>
      </c>
    </row>
    <row r="47" spans="1:10" x14ac:dyDescent="0.3">
      <c r="A47" s="24" t="s">
        <v>66</v>
      </c>
      <c r="B47" s="25"/>
      <c r="C47" s="64">
        <v>465</v>
      </c>
      <c r="D47" s="50"/>
      <c r="E47" s="64">
        <v>358</v>
      </c>
      <c r="G47" s="33"/>
      <c r="H47" s="33"/>
    </row>
    <row r="48" spans="1:10" x14ac:dyDescent="0.3">
      <c r="A48" s="13" t="s">
        <v>67</v>
      </c>
      <c r="C48" s="63">
        <v>584</v>
      </c>
      <c r="D48" s="49"/>
      <c r="E48" s="63">
        <v>309</v>
      </c>
      <c r="G48" s="33"/>
      <c r="H48" s="33"/>
    </row>
    <row r="49" spans="1:8" x14ac:dyDescent="0.3">
      <c r="A49" s="13" t="s">
        <v>68</v>
      </c>
      <c r="C49" s="63">
        <v>730</v>
      </c>
      <c r="D49" s="49"/>
      <c r="E49" s="63">
        <v>284</v>
      </c>
      <c r="G49" s="33"/>
      <c r="H49" s="33"/>
    </row>
    <row r="50" spans="1:8" x14ac:dyDescent="0.3">
      <c r="A50" s="13" t="s">
        <v>69</v>
      </c>
      <c r="C50" s="63">
        <v>887</v>
      </c>
      <c r="D50" s="49"/>
      <c r="E50" s="63">
        <v>295</v>
      </c>
      <c r="G50" s="33"/>
      <c r="H50" s="33"/>
    </row>
    <row r="51" spans="1:8" x14ac:dyDescent="0.3">
      <c r="A51" s="24" t="s">
        <v>70</v>
      </c>
      <c r="B51" s="25"/>
      <c r="C51" s="64">
        <v>610</v>
      </c>
      <c r="D51" s="50"/>
      <c r="E51" s="64">
        <v>279</v>
      </c>
      <c r="G51" s="33"/>
      <c r="H51" s="33"/>
    </row>
    <row r="52" spans="1:8" x14ac:dyDescent="0.3">
      <c r="A52" s="13" t="s">
        <v>71</v>
      </c>
      <c r="C52" s="63">
        <v>464</v>
      </c>
      <c r="D52" s="49"/>
      <c r="E52" s="63">
        <v>487</v>
      </c>
      <c r="G52" s="33"/>
      <c r="H52" s="33"/>
    </row>
    <row r="53" spans="1:8" x14ac:dyDescent="0.3">
      <c r="A53" s="13" t="s">
        <v>72</v>
      </c>
      <c r="C53" s="63">
        <v>354</v>
      </c>
      <c r="D53" s="49"/>
      <c r="E53" s="63">
        <v>444</v>
      </c>
      <c r="G53" s="33"/>
      <c r="H53" s="33"/>
    </row>
    <row r="54" spans="1:8" x14ac:dyDescent="0.3">
      <c r="A54" s="13" t="s">
        <v>73</v>
      </c>
      <c r="C54" s="63">
        <v>264</v>
      </c>
      <c r="D54" s="49"/>
      <c r="E54" s="63">
        <v>333</v>
      </c>
      <c r="G54" s="33"/>
      <c r="H54" s="33"/>
    </row>
    <row r="55" spans="1:8" x14ac:dyDescent="0.3">
      <c r="A55" s="24" t="s">
        <v>74</v>
      </c>
      <c r="B55" s="25"/>
      <c r="C55" s="64">
        <v>256</v>
      </c>
      <c r="D55" s="50"/>
      <c r="E55" s="64">
        <v>319</v>
      </c>
      <c r="G55" s="33"/>
      <c r="H55" s="33"/>
    </row>
    <row r="56" spans="1:8" x14ac:dyDescent="0.3">
      <c r="A56" s="13" t="s">
        <v>75</v>
      </c>
      <c r="C56" s="63">
        <v>417</v>
      </c>
      <c r="D56" s="49"/>
      <c r="E56" s="63">
        <v>329</v>
      </c>
    </row>
    <row r="57" spans="1:8" x14ac:dyDescent="0.3">
      <c r="A57" s="13" t="s">
        <v>76</v>
      </c>
      <c r="C57" s="63">
        <v>390</v>
      </c>
      <c r="D57" s="49"/>
      <c r="E57" s="63">
        <v>319</v>
      </c>
    </row>
    <row r="58" spans="1:8" x14ac:dyDescent="0.3">
      <c r="A58" s="13" t="s">
        <v>77</v>
      </c>
      <c r="C58" s="63">
        <v>289</v>
      </c>
      <c r="D58" s="49"/>
      <c r="E58" s="63">
        <v>284</v>
      </c>
    </row>
    <row r="59" spans="1:8" ht="15" customHeight="1" x14ac:dyDescent="0.3">
      <c r="A59" s="24" t="s">
        <v>78</v>
      </c>
      <c r="B59" s="25"/>
      <c r="C59" s="64">
        <v>431</v>
      </c>
      <c r="D59" s="50"/>
      <c r="E59" s="64">
        <v>431</v>
      </c>
    </row>
    <row r="60" spans="1:8" x14ac:dyDescent="0.3">
      <c r="A60" s="13"/>
      <c r="C60" s="39"/>
      <c r="E60" s="39"/>
    </row>
  </sheetData>
  <mergeCells count="4">
    <mergeCell ref="A6:E6"/>
    <mergeCell ref="H6:J6"/>
    <mergeCell ref="G36:J38"/>
    <mergeCell ref="G39:J40"/>
  </mergeCells>
  <phoneticPr fontId="22" type="noConversion"/>
  <printOptions horizontalCentered="1"/>
  <pageMargins left="0.7" right="0.7" top="0.75" bottom="0.75" header="0.3" footer="0.3"/>
  <pageSetup scale="84" orientation="portrait" r:id="rId1"/>
  <headerFooter scaleWithDoc="0" alignWithMargins="0">
    <oddFooter>&amp;C&amp;A&amp;REffective &amp;K0000FFNovember 1, &amp;K0000FF2025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60"/>
  <sheetViews>
    <sheetView view="pageBreakPreview" zoomScaleNormal="100" zoomScaleSheetLayoutView="100" workbookViewId="0">
      <selection activeCell="H5" sqref="H5"/>
    </sheetView>
  </sheetViews>
  <sheetFormatPr defaultColWidth="9.109375" defaultRowHeight="14.4" x14ac:dyDescent="0.3"/>
  <cols>
    <col min="1" max="1" width="5.44140625" style="6" customWidth="1"/>
    <col min="2" max="2" width="3" style="6" customWidth="1"/>
    <col min="3" max="3" width="14.109375" style="20" customWidth="1"/>
    <col min="4" max="4" width="2.109375" style="6" customWidth="1"/>
    <col min="5" max="5" width="7.5546875" style="6" customWidth="1"/>
    <col min="6" max="6" width="2.44140625" style="6" customWidth="1"/>
    <col min="7" max="8" width="7.44140625" style="6" customWidth="1"/>
    <col min="9" max="9" width="8.44140625" style="6" customWidth="1"/>
    <col min="10" max="10" width="4.109375" style="6" customWidth="1"/>
    <col min="11" max="11" width="7" style="6" customWidth="1"/>
    <col min="12" max="12" width="7.44140625" style="6" customWidth="1"/>
    <col min="13" max="13" width="5" style="6" customWidth="1"/>
    <col min="14" max="14" width="10.109375" style="6" bestFit="1" customWidth="1"/>
    <col min="15" max="16384" width="9.109375" style="6"/>
  </cols>
  <sheetData>
    <row r="1" spans="1:18" x14ac:dyDescent="0.3">
      <c r="A1" s="74" t="s">
        <v>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16"/>
      <c r="N1" s="10"/>
    </row>
    <row r="2" spans="1:18" x14ac:dyDescent="0.3">
      <c r="A2" s="74" t="s">
        <v>79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16"/>
      <c r="N2" s="10"/>
    </row>
    <row r="3" spans="1:18" x14ac:dyDescent="0.3">
      <c r="A3" s="74" t="s">
        <v>113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16"/>
      <c r="N3" s="10"/>
    </row>
    <row r="4" spans="1:18" x14ac:dyDescent="0.3">
      <c r="A4" s="18"/>
    </row>
    <row r="5" spans="1:18" x14ac:dyDescent="0.3">
      <c r="A5" s="18"/>
      <c r="I5" s="10"/>
      <c r="J5" s="10"/>
      <c r="K5" s="10"/>
      <c r="L5" s="10"/>
    </row>
    <row r="6" spans="1:18" x14ac:dyDescent="0.3">
      <c r="A6" s="76" t="s">
        <v>96</v>
      </c>
      <c r="B6" s="76"/>
      <c r="C6" s="76"/>
      <c r="I6" s="76" t="s">
        <v>2</v>
      </c>
      <c r="J6" s="76"/>
      <c r="K6" s="76"/>
      <c r="N6" s="10"/>
    </row>
    <row r="7" spans="1:18" x14ac:dyDescent="0.3">
      <c r="A7" s="24" t="s">
        <v>3</v>
      </c>
      <c r="C7" s="54" t="s">
        <v>80</v>
      </c>
      <c r="I7" s="28" t="s">
        <v>97</v>
      </c>
      <c r="K7" s="27"/>
      <c r="L7" s="13"/>
      <c r="N7" s="10"/>
    </row>
    <row r="8" spans="1:18" x14ac:dyDescent="0.3">
      <c r="A8" s="13" t="s">
        <v>6</v>
      </c>
      <c r="C8" s="65">
        <v>364</v>
      </c>
      <c r="I8" s="33" t="s">
        <v>7</v>
      </c>
      <c r="J8" s="33"/>
      <c r="K8" s="34">
        <v>1</v>
      </c>
      <c r="L8" s="40"/>
    </row>
    <row r="9" spans="1:18" x14ac:dyDescent="0.3">
      <c r="A9" s="13" t="s">
        <v>8</v>
      </c>
      <c r="C9" s="66">
        <v>409</v>
      </c>
      <c r="I9" s="33" t="s">
        <v>9</v>
      </c>
      <c r="J9" s="33"/>
      <c r="K9" s="34">
        <v>1.2</v>
      </c>
      <c r="L9" s="34"/>
    </row>
    <row r="10" spans="1:18" x14ac:dyDescent="0.3">
      <c r="A10" s="13" t="s">
        <v>10</v>
      </c>
      <c r="C10" s="66">
        <v>278</v>
      </c>
      <c r="I10" s="35" t="s">
        <v>11</v>
      </c>
      <c r="J10" s="35"/>
      <c r="K10" s="36">
        <v>1.3</v>
      </c>
      <c r="L10" s="34"/>
      <c r="O10" s="26"/>
      <c r="P10" s="26"/>
      <c r="Q10" s="26"/>
      <c r="R10" s="26"/>
    </row>
    <row r="11" spans="1:18" x14ac:dyDescent="0.3">
      <c r="A11" s="24" t="s">
        <v>12</v>
      </c>
      <c r="B11" s="25"/>
      <c r="C11" s="67">
        <v>350</v>
      </c>
      <c r="I11" s="33" t="s">
        <v>13</v>
      </c>
      <c r="J11" s="33"/>
      <c r="K11" s="34">
        <v>1.5</v>
      </c>
      <c r="L11" s="41"/>
      <c r="O11" s="26"/>
      <c r="P11" s="26"/>
      <c r="Q11" s="26"/>
      <c r="R11" s="26"/>
    </row>
    <row r="12" spans="1:18" x14ac:dyDescent="0.3">
      <c r="A12" s="13" t="s">
        <v>14</v>
      </c>
      <c r="C12" s="66">
        <v>264</v>
      </c>
      <c r="I12" s="33" t="s">
        <v>15</v>
      </c>
      <c r="J12" s="33"/>
      <c r="K12" s="34">
        <v>1.45</v>
      </c>
      <c r="L12" s="34"/>
      <c r="O12" s="26"/>
      <c r="P12" s="26"/>
      <c r="Q12" s="26"/>
      <c r="R12" s="26"/>
    </row>
    <row r="13" spans="1:18" x14ac:dyDescent="0.3">
      <c r="A13" s="13" t="s">
        <v>16</v>
      </c>
      <c r="C13" s="66">
        <v>256</v>
      </c>
      <c r="I13" s="33" t="s">
        <v>17</v>
      </c>
      <c r="J13" s="33"/>
      <c r="K13" s="34">
        <v>1.35</v>
      </c>
      <c r="L13" s="34"/>
      <c r="O13" s="26"/>
      <c r="P13" s="26"/>
      <c r="Q13" s="26"/>
      <c r="R13" s="26"/>
    </row>
    <row r="14" spans="1:18" x14ac:dyDescent="0.3">
      <c r="A14" s="13" t="s">
        <v>18</v>
      </c>
      <c r="C14" s="66">
        <v>356</v>
      </c>
      <c r="I14" s="35" t="s">
        <v>19</v>
      </c>
      <c r="J14" s="35"/>
      <c r="K14" s="36">
        <v>1.2</v>
      </c>
      <c r="L14" s="34"/>
      <c r="O14" s="26"/>
      <c r="P14" s="26"/>
      <c r="Q14" s="26"/>
      <c r="R14" s="26"/>
    </row>
    <row r="15" spans="1:18" x14ac:dyDescent="0.3">
      <c r="A15" s="24" t="s">
        <v>20</v>
      </c>
      <c r="B15" s="25"/>
      <c r="C15" s="67">
        <v>278</v>
      </c>
      <c r="I15" s="33" t="s">
        <v>21</v>
      </c>
      <c r="J15" s="33"/>
      <c r="K15" s="34">
        <v>1.5</v>
      </c>
      <c r="L15" s="41"/>
      <c r="O15" s="26"/>
      <c r="P15" s="26"/>
      <c r="Q15" s="26"/>
      <c r="R15" s="26"/>
    </row>
    <row r="16" spans="1:18" x14ac:dyDescent="0.3">
      <c r="A16" s="13" t="s">
        <v>22</v>
      </c>
      <c r="C16" s="66">
        <v>207</v>
      </c>
      <c r="I16" s="33" t="str">
        <f>" 3"</f>
        <v xml:space="preserve"> 3</v>
      </c>
      <c r="J16" s="33"/>
      <c r="K16" s="34">
        <v>1</v>
      </c>
      <c r="L16" s="34"/>
      <c r="O16" s="26"/>
      <c r="P16" s="26"/>
      <c r="Q16" s="26"/>
      <c r="R16" s="26"/>
    </row>
    <row r="17" spans="1:18" x14ac:dyDescent="0.3">
      <c r="A17" s="13" t="s">
        <v>23</v>
      </c>
      <c r="C17" s="66">
        <v>320</v>
      </c>
      <c r="I17" s="33" t="s">
        <v>24</v>
      </c>
      <c r="J17" s="33"/>
      <c r="K17" s="34">
        <v>0.9</v>
      </c>
      <c r="L17" s="34"/>
      <c r="O17" s="26"/>
      <c r="P17" s="26"/>
      <c r="Q17" s="26"/>
      <c r="R17" s="26"/>
    </row>
    <row r="18" spans="1:18" x14ac:dyDescent="0.3">
      <c r="A18" s="13" t="s">
        <v>25</v>
      </c>
      <c r="C18" s="66">
        <v>273</v>
      </c>
      <c r="I18" s="35" t="s">
        <v>26</v>
      </c>
      <c r="J18" s="35"/>
      <c r="K18" s="36">
        <v>0.7</v>
      </c>
      <c r="L18" s="34"/>
      <c r="O18" s="26"/>
      <c r="P18" s="26"/>
      <c r="Q18" s="26"/>
      <c r="R18" s="26"/>
    </row>
    <row r="19" spans="1:18" x14ac:dyDescent="0.3">
      <c r="A19" s="24" t="s">
        <v>27</v>
      </c>
      <c r="B19" s="25"/>
      <c r="C19" s="67">
        <v>262</v>
      </c>
      <c r="I19" s="33" t="s">
        <v>28</v>
      </c>
      <c r="J19" s="33"/>
      <c r="K19" s="34">
        <v>1</v>
      </c>
      <c r="L19" s="41"/>
      <c r="N19" s="10"/>
      <c r="O19" s="26"/>
      <c r="P19" s="26"/>
    </row>
    <row r="20" spans="1:18" x14ac:dyDescent="0.3">
      <c r="A20" s="13" t="s">
        <v>29</v>
      </c>
      <c r="C20" s="66">
        <v>192</v>
      </c>
      <c r="I20" s="33" t="s">
        <v>30</v>
      </c>
      <c r="J20" s="33"/>
      <c r="K20" s="34">
        <v>1.2</v>
      </c>
      <c r="L20" s="34"/>
      <c r="N20" s="10"/>
    </row>
    <row r="21" spans="1:18" x14ac:dyDescent="0.3">
      <c r="A21" s="13" t="s">
        <v>31</v>
      </c>
      <c r="C21" s="66">
        <v>192</v>
      </c>
      <c r="I21" s="35" t="str">
        <f>" 8"</f>
        <v xml:space="preserve"> 8</v>
      </c>
      <c r="J21" s="35"/>
      <c r="K21" s="36">
        <v>1</v>
      </c>
      <c r="L21" s="34"/>
    </row>
    <row r="22" spans="1:18" x14ac:dyDescent="0.3">
      <c r="A22" s="13" t="s">
        <v>32</v>
      </c>
      <c r="C22" s="66">
        <v>364</v>
      </c>
      <c r="I22" s="33" t="s">
        <v>34</v>
      </c>
      <c r="J22" s="33"/>
      <c r="K22" s="34">
        <v>0.9</v>
      </c>
      <c r="L22" s="34"/>
    </row>
    <row r="23" spans="1:18" x14ac:dyDescent="0.3">
      <c r="A23" s="24" t="s">
        <v>33</v>
      </c>
      <c r="B23" s="25"/>
      <c r="C23" s="67">
        <v>241</v>
      </c>
      <c r="I23" s="33" t="s">
        <v>36</v>
      </c>
      <c r="J23" s="33"/>
      <c r="K23" s="34">
        <v>0.75</v>
      </c>
      <c r="L23" s="42"/>
      <c r="O23" s="26"/>
      <c r="P23" s="26"/>
      <c r="Q23" s="26"/>
      <c r="R23" s="26"/>
    </row>
    <row r="24" spans="1:18" x14ac:dyDescent="0.3">
      <c r="A24" s="13" t="s">
        <v>35</v>
      </c>
      <c r="C24" s="66">
        <v>256</v>
      </c>
      <c r="I24" s="33" t="s">
        <v>38</v>
      </c>
      <c r="J24" s="33"/>
      <c r="K24" s="34">
        <v>1.1499999999999999</v>
      </c>
      <c r="L24" s="34"/>
      <c r="O24" s="26"/>
      <c r="P24" s="26"/>
      <c r="Q24" s="26"/>
      <c r="R24" s="26"/>
    </row>
    <row r="25" spans="1:18" x14ac:dyDescent="0.3">
      <c r="A25" s="13" t="s">
        <v>37</v>
      </c>
      <c r="C25" s="66">
        <v>230</v>
      </c>
      <c r="I25" s="35" t="s">
        <v>40</v>
      </c>
      <c r="J25" s="35"/>
      <c r="K25" s="36">
        <v>1.1000000000000001</v>
      </c>
      <c r="L25" s="34"/>
      <c r="O25" s="26"/>
      <c r="P25" s="26"/>
      <c r="Q25" s="26"/>
      <c r="R25" s="26"/>
    </row>
    <row r="26" spans="1:18" x14ac:dyDescent="0.3">
      <c r="A26" s="13" t="s">
        <v>39</v>
      </c>
      <c r="C26" s="66">
        <v>319</v>
      </c>
      <c r="I26" s="33" t="s">
        <v>42</v>
      </c>
      <c r="J26" s="33"/>
      <c r="K26" s="34">
        <v>1</v>
      </c>
      <c r="L26" s="34"/>
      <c r="O26" s="26"/>
      <c r="P26" s="26"/>
      <c r="Q26" s="26"/>
      <c r="R26" s="26"/>
    </row>
    <row r="27" spans="1:18" x14ac:dyDescent="0.3">
      <c r="A27" s="24" t="s">
        <v>41</v>
      </c>
      <c r="B27" s="25"/>
      <c r="C27" s="67">
        <v>319</v>
      </c>
      <c r="I27" s="33" t="s">
        <v>44</v>
      </c>
      <c r="J27" s="33"/>
      <c r="K27" s="34">
        <v>0.9</v>
      </c>
      <c r="L27" s="43"/>
      <c r="O27" s="26"/>
      <c r="P27" s="26"/>
      <c r="Q27" s="26"/>
      <c r="R27" s="26"/>
    </row>
    <row r="28" spans="1:18" x14ac:dyDescent="0.3">
      <c r="A28" s="13" t="s">
        <v>43</v>
      </c>
      <c r="C28" s="66">
        <v>273</v>
      </c>
      <c r="I28" s="33" t="s">
        <v>46</v>
      </c>
      <c r="J28" s="33"/>
      <c r="K28" s="34">
        <v>1.1499999999999999</v>
      </c>
      <c r="L28" s="34"/>
      <c r="O28" s="26"/>
      <c r="P28" s="26"/>
      <c r="Q28" s="26"/>
      <c r="R28" s="26"/>
    </row>
    <row r="29" spans="1:18" x14ac:dyDescent="0.3">
      <c r="A29" s="13" t="s">
        <v>45</v>
      </c>
      <c r="C29" s="66">
        <v>219</v>
      </c>
      <c r="I29" s="35" t="s">
        <v>48</v>
      </c>
      <c r="J29" s="35"/>
      <c r="K29" s="36">
        <v>0.55000000000000004</v>
      </c>
      <c r="L29" s="34"/>
      <c r="O29" s="26"/>
      <c r="P29" s="26"/>
      <c r="Q29" s="26"/>
      <c r="R29" s="26"/>
    </row>
    <row r="30" spans="1:18" x14ac:dyDescent="0.3">
      <c r="A30" s="13" t="s">
        <v>47</v>
      </c>
      <c r="C30" s="66">
        <v>291</v>
      </c>
      <c r="L30" s="34"/>
      <c r="O30" s="26"/>
      <c r="P30" s="26"/>
      <c r="Q30" s="26"/>
      <c r="R30" s="26"/>
    </row>
    <row r="31" spans="1:18" x14ac:dyDescent="0.3">
      <c r="A31" s="24" t="s">
        <v>49</v>
      </c>
      <c r="B31" s="25"/>
      <c r="C31" s="67">
        <v>260</v>
      </c>
      <c r="I31" s="16"/>
      <c r="L31" s="44"/>
      <c r="O31" s="26"/>
      <c r="P31" s="26"/>
      <c r="Q31" s="26"/>
      <c r="R31" s="26"/>
    </row>
    <row r="32" spans="1:18" x14ac:dyDescent="0.3">
      <c r="A32" s="13" t="s">
        <v>50</v>
      </c>
      <c r="C32" s="66">
        <v>320</v>
      </c>
    </row>
    <row r="33" spans="1:12" x14ac:dyDescent="0.3">
      <c r="A33" s="13" t="s">
        <v>51</v>
      </c>
      <c r="C33" s="66">
        <v>262</v>
      </c>
      <c r="I33" s="16"/>
    </row>
    <row r="34" spans="1:12" x14ac:dyDescent="0.3">
      <c r="A34" s="13" t="s">
        <v>52</v>
      </c>
      <c r="C34" s="66">
        <v>214</v>
      </c>
    </row>
    <row r="35" spans="1:12" x14ac:dyDescent="0.3">
      <c r="A35" s="24" t="s">
        <v>53</v>
      </c>
      <c r="B35" s="25"/>
      <c r="C35" s="67">
        <v>291</v>
      </c>
      <c r="F35" s="12" t="s">
        <v>54</v>
      </c>
    </row>
    <row r="36" spans="1:12" x14ac:dyDescent="0.3">
      <c r="A36" s="13" t="s">
        <v>55</v>
      </c>
      <c r="C36" s="66">
        <v>313</v>
      </c>
      <c r="F36" s="33" t="s">
        <v>99</v>
      </c>
      <c r="H36" s="45"/>
      <c r="I36" s="45"/>
      <c r="J36" s="45"/>
      <c r="K36" s="45"/>
    </row>
    <row r="37" spans="1:12" ht="15.45" customHeight="1" x14ac:dyDescent="0.3">
      <c r="A37" s="13" t="s">
        <v>56</v>
      </c>
      <c r="C37" s="66">
        <v>295</v>
      </c>
      <c r="F37" s="46"/>
      <c r="G37" s="77" t="s">
        <v>98</v>
      </c>
      <c r="H37" s="77"/>
      <c r="I37" s="77"/>
      <c r="J37" s="77"/>
      <c r="K37" s="45"/>
      <c r="L37" s="45"/>
    </row>
    <row r="38" spans="1:12" x14ac:dyDescent="0.3">
      <c r="A38" s="13" t="s">
        <v>57</v>
      </c>
      <c r="C38" s="66">
        <v>295</v>
      </c>
      <c r="G38" s="77"/>
      <c r="H38" s="77"/>
      <c r="I38" s="77"/>
      <c r="J38" s="77"/>
      <c r="K38" s="45"/>
      <c r="L38" s="45"/>
    </row>
    <row r="39" spans="1:12" x14ac:dyDescent="0.3">
      <c r="A39" s="24" t="s">
        <v>58</v>
      </c>
      <c r="B39" s="25"/>
      <c r="C39" s="67">
        <v>306</v>
      </c>
      <c r="G39" s="77"/>
      <c r="H39" s="77"/>
      <c r="I39" s="77"/>
      <c r="J39" s="77"/>
      <c r="L39" s="45"/>
    </row>
    <row r="40" spans="1:12" x14ac:dyDescent="0.3">
      <c r="A40" s="13" t="s">
        <v>59</v>
      </c>
      <c r="C40" s="66">
        <v>207</v>
      </c>
      <c r="G40" s="77"/>
      <c r="H40" s="77"/>
      <c r="I40" s="77"/>
      <c r="J40" s="77"/>
    </row>
    <row r="41" spans="1:12" x14ac:dyDescent="0.3">
      <c r="A41" s="13" t="s">
        <v>60</v>
      </c>
      <c r="C41" s="66">
        <v>256</v>
      </c>
      <c r="F41" s="6" t="s">
        <v>100</v>
      </c>
      <c r="H41" s="45"/>
      <c r="I41" s="45"/>
      <c r="J41" s="45"/>
      <c r="K41" s="45"/>
    </row>
    <row r="42" spans="1:12" ht="14.4" customHeight="1" x14ac:dyDescent="0.3">
      <c r="A42" s="13" t="s">
        <v>61</v>
      </c>
      <c r="C42" s="66">
        <v>230</v>
      </c>
      <c r="F42" s="46"/>
      <c r="G42" s="77" t="s">
        <v>101</v>
      </c>
      <c r="H42" s="77"/>
      <c r="I42" s="77"/>
      <c r="J42" s="77"/>
      <c r="K42" s="45"/>
      <c r="L42" s="45"/>
    </row>
    <row r="43" spans="1:12" x14ac:dyDescent="0.3">
      <c r="A43" s="24" t="s">
        <v>62</v>
      </c>
      <c r="B43" s="25"/>
      <c r="C43" s="67">
        <v>262</v>
      </c>
      <c r="G43" s="77"/>
      <c r="H43" s="77"/>
      <c r="I43" s="77"/>
      <c r="J43" s="77"/>
      <c r="K43" s="45"/>
      <c r="L43" s="45"/>
    </row>
    <row r="44" spans="1:12" x14ac:dyDescent="0.3">
      <c r="A44" s="13" t="s">
        <v>63</v>
      </c>
      <c r="C44" s="66">
        <v>236</v>
      </c>
      <c r="G44" s="77"/>
      <c r="H44" s="77"/>
      <c r="I44" s="77"/>
      <c r="J44" s="77"/>
      <c r="L44" s="45"/>
    </row>
    <row r="45" spans="1:12" x14ac:dyDescent="0.3">
      <c r="A45" s="13" t="s">
        <v>64</v>
      </c>
      <c r="C45" s="66">
        <v>262</v>
      </c>
      <c r="G45" s="77"/>
      <c r="H45" s="77"/>
      <c r="I45" s="77"/>
      <c r="J45" s="77"/>
    </row>
    <row r="46" spans="1:12" x14ac:dyDescent="0.3">
      <c r="A46" s="13" t="s">
        <v>65</v>
      </c>
      <c r="C46" s="66">
        <v>223</v>
      </c>
      <c r="G46" s="77"/>
      <c r="H46" s="77"/>
      <c r="I46" s="77"/>
      <c r="J46" s="77"/>
    </row>
    <row r="47" spans="1:12" x14ac:dyDescent="0.3">
      <c r="A47" s="24" t="s">
        <v>66</v>
      </c>
      <c r="B47" s="25"/>
      <c r="C47" s="67">
        <v>238</v>
      </c>
    </row>
    <row r="48" spans="1:12" x14ac:dyDescent="0.3">
      <c r="A48" s="13" t="s">
        <v>67</v>
      </c>
      <c r="C48" s="66">
        <v>276</v>
      </c>
    </row>
    <row r="49" spans="1:3" x14ac:dyDescent="0.3">
      <c r="A49" s="13" t="s">
        <v>68</v>
      </c>
      <c r="C49" s="66">
        <v>318</v>
      </c>
    </row>
    <row r="50" spans="1:3" x14ac:dyDescent="0.3">
      <c r="A50" s="13" t="s">
        <v>69</v>
      </c>
      <c r="C50" s="66">
        <v>364</v>
      </c>
    </row>
    <row r="51" spans="1:3" x14ac:dyDescent="0.3">
      <c r="A51" s="24" t="s">
        <v>70</v>
      </c>
      <c r="B51" s="25"/>
      <c r="C51" s="67">
        <v>295</v>
      </c>
    </row>
    <row r="52" spans="1:3" x14ac:dyDescent="0.3">
      <c r="A52" s="13" t="s">
        <v>71</v>
      </c>
      <c r="C52" s="66">
        <v>295</v>
      </c>
    </row>
    <row r="53" spans="1:3" x14ac:dyDescent="0.3">
      <c r="A53" s="13" t="s">
        <v>72</v>
      </c>
      <c r="C53" s="66">
        <v>230</v>
      </c>
    </row>
    <row r="54" spans="1:3" x14ac:dyDescent="0.3">
      <c r="A54" s="13" t="s">
        <v>73</v>
      </c>
      <c r="C54" s="66">
        <v>207</v>
      </c>
    </row>
    <row r="55" spans="1:3" x14ac:dyDescent="0.3">
      <c r="A55" s="24" t="s">
        <v>74</v>
      </c>
      <c r="B55" s="25"/>
      <c r="C55" s="67">
        <v>207</v>
      </c>
    </row>
    <row r="56" spans="1:3" x14ac:dyDescent="0.3">
      <c r="A56" s="13" t="s">
        <v>75</v>
      </c>
      <c r="C56" s="66">
        <v>225</v>
      </c>
    </row>
    <row r="57" spans="1:3" x14ac:dyDescent="0.3">
      <c r="A57" s="13" t="s">
        <v>76</v>
      </c>
      <c r="C57" s="66">
        <v>196</v>
      </c>
    </row>
    <row r="58" spans="1:3" x14ac:dyDescent="0.3">
      <c r="A58" s="13" t="s">
        <v>77</v>
      </c>
      <c r="C58" s="66">
        <v>163</v>
      </c>
    </row>
    <row r="59" spans="1:3" ht="15" customHeight="1" x14ac:dyDescent="0.3">
      <c r="A59" s="24" t="s">
        <v>78</v>
      </c>
      <c r="B59" s="25"/>
      <c r="C59" s="67">
        <v>207</v>
      </c>
    </row>
    <row r="60" spans="1:3" x14ac:dyDescent="0.3">
      <c r="A60" s="13"/>
      <c r="C60" s="39"/>
    </row>
  </sheetData>
  <mergeCells count="7">
    <mergeCell ref="G37:J40"/>
    <mergeCell ref="G42:J46"/>
    <mergeCell ref="A1:L1"/>
    <mergeCell ref="A2:L2"/>
    <mergeCell ref="A3:L3"/>
    <mergeCell ref="A6:C6"/>
    <mergeCell ref="I6:K6"/>
  </mergeCells>
  <phoneticPr fontId="22" type="noConversion"/>
  <printOptions horizontalCentered="1"/>
  <pageMargins left="0.7" right="0.7" top="0.75" bottom="0.75" header="0.3" footer="0.3"/>
  <pageSetup scale="84" orientation="portrait" r:id="rId1"/>
  <headerFooter scaleWithDoc="0" alignWithMargins="0">
    <oddFooter>&amp;C&amp;A&amp;REffective &amp;K0000FFNovember 1, 2025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K59"/>
  <sheetViews>
    <sheetView view="pageBreakPreview" zoomScaleNormal="100" zoomScaleSheetLayoutView="100" workbookViewId="0">
      <selection sqref="A1:F1"/>
    </sheetView>
  </sheetViews>
  <sheetFormatPr defaultColWidth="9.109375" defaultRowHeight="14.4" x14ac:dyDescent="0.3"/>
  <cols>
    <col min="1" max="1" width="7.6640625" style="29" customWidth="1"/>
    <col min="2" max="2" width="16.109375" style="29" customWidth="1"/>
    <col min="3" max="3" width="21.6640625" style="29" customWidth="1"/>
    <col min="4" max="4" width="25.5546875" style="29" customWidth="1"/>
    <col min="5" max="5" width="17.33203125" style="29" bestFit="1" customWidth="1"/>
    <col min="6" max="6" width="7.5546875" style="29" customWidth="1"/>
    <col min="7" max="7" width="24.44140625" style="29" customWidth="1"/>
    <col min="8" max="8" width="14" style="29" customWidth="1"/>
    <col min="9" max="9" width="9.44140625" style="29" customWidth="1"/>
    <col min="10" max="16384" width="9.109375" style="29"/>
  </cols>
  <sheetData>
    <row r="1" spans="1:9" x14ac:dyDescent="0.3">
      <c r="A1" s="74" t="s">
        <v>0</v>
      </c>
      <c r="B1" s="74"/>
      <c r="C1" s="74"/>
      <c r="D1" s="74"/>
      <c r="E1" s="74"/>
      <c r="F1" s="74"/>
      <c r="G1" s="16"/>
      <c r="H1" s="16"/>
      <c r="I1" s="16"/>
    </row>
    <row r="2" spans="1:9" x14ac:dyDescent="0.3">
      <c r="A2" s="74" t="s">
        <v>81</v>
      </c>
      <c r="B2" s="74"/>
      <c r="C2" s="74"/>
      <c r="D2" s="74"/>
      <c r="E2" s="74"/>
      <c r="F2" s="74"/>
      <c r="G2" s="16"/>
      <c r="H2" s="16"/>
      <c r="I2" s="16"/>
    </row>
    <row r="3" spans="1:9" x14ac:dyDescent="0.3">
      <c r="A3" s="74" t="s">
        <v>82</v>
      </c>
      <c r="B3" s="74"/>
      <c r="C3" s="74"/>
      <c r="D3" s="74"/>
      <c r="E3" s="74"/>
      <c r="F3" s="74"/>
      <c r="G3" s="16"/>
      <c r="H3" s="16"/>
      <c r="I3" s="16"/>
    </row>
    <row r="6" spans="1:9" x14ac:dyDescent="0.3">
      <c r="B6" s="85" t="s">
        <v>114</v>
      </c>
      <c r="C6" s="86"/>
      <c r="D6" s="86"/>
      <c r="E6" s="87"/>
      <c r="F6" s="16"/>
    </row>
    <row r="7" spans="1:9" ht="15" customHeight="1" x14ac:dyDescent="0.3">
      <c r="B7" s="82" t="s">
        <v>107</v>
      </c>
      <c r="C7" s="82" t="s">
        <v>106</v>
      </c>
      <c r="D7" s="82" t="s">
        <v>108</v>
      </c>
      <c r="E7" s="82" t="s">
        <v>102</v>
      </c>
    </row>
    <row r="8" spans="1:9" ht="15" customHeight="1" x14ac:dyDescent="0.3">
      <c r="B8" s="83"/>
      <c r="C8" s="83"/>
      <c r="D8" s="83"/>
      <c r="E8" s="83"/>
    </row>
    <row r="9" spans="1:9" ht="22.5" customHeight="1" x14ac:dyDescent="0.3">
      <c r="B9" s="84"/>
      <c r="C9" s="84"/>
      <c r="D9" s="84"/>
      <c r="E9" s="84"/>
    </row>
    <row r="10" spans="1:9" x14ac:dyDescent="0.3">
      <c r="B10" s="55"/>
      <c r="C10" s="55"/>
      <c r="D10" s="55"/>
      <c r="E10" s="55"/>
      <c r="F10" s="47"/>
    </row>
    <row r="11" spans="1:9" x14ac:dyDescent="0.3">
      <c r="B11" s="68">
        <v>222</v>
      </c>
      <c r="C11" s="68">
        <v>201</v>
      </c>
      <c r="D11" s="68">
        <v>188</v>
      </c>
      <c r="E11" s="68">
        <v>157</v>
      </c>
      <c r="F11" s="47"/>
    </row>
    <row r="12" spans="1:9" x14ac:dyDescent="0.3">
      <c r="B12" s="56"/>
      <c r="C12" s="56"/>
      <c r="D12" s="56"/>
      <c r="E12" s="56"/>
      <c r="F12" s="47"/>
    </row>
    <row r="13" spans="1:9" x14ac:dyDescent="0.3">
      <c r="B13" s="79" t="s">
        <v>115</v>
      </c>
      <c r="C13" s="80"/>
      <c r="D13" s="80"/>
      <c r="E13" s="81"/>
      <c r="F13" s="47"/>
    </row>
    <row r="14" spans="1:9" x14ac:dyDescent="0.3">
      <c r="B14" s="82" t="s">
        <v>109</v>
      </c>
      <c r="C14" s="82" t="s">
        <v>110</v>
      </c>
      <c r="D14" s="82" t="s">
        <v>111</v>
      </c>
      <c r="E14" s="82" t="s">
        <v>102</v>
      </c>
      <c r="F14" s="47"/>
    </row>
    <row r="15" spans="1:9" x14ac:dyDescent="0.3">
      <c r="B15" s="83"/>
      <c r="C15" s="83"/>
      <c r="D15" s="83"/>
      <c r="E15" s="83"/>
      <c r="F15" s="47"/>
    </row>
    <row r="16" spans="1:9" x14ac:dyDescent="0.3">
      <c r="B16" s="84"/>
      <c r="C16" s="84"/>
      <c r="D16" s="84"/>
      <c r="E16" s="84"/>
      <c r="F16" s="47"/>
    </row>
    <row r="17" spans="1:11" ht="12.75" customHeight="1" x14ac:dyDescent="0.3">
      <c r="B17" s="55"/>
      <c r="C17" s="55"/>
      <c r="D17" s="55"/>
      <c r="E17" s="52"/>
    </row>
    <row r="18" spans="1:11" ht="12.75" customHeight="1" x14ac:dyDescent="0.3">
      <c r="B18" s="68">
        <v>130</v>
      </c>
      <c r="C18" s="68">
        <v>118</v>
      </c>
      <c r="D18" s="68">
        <v>97</v>
      </c>
      <c r="E18" s="69">
        <v>81</v>
      </c>
    </row>
    <row r="19" spans="1:11" x14ac:dyDescent="0.3">
      <c r="B19" s="56"/>
      <c r="C19" s="56"/>
      <c r="D19" s="56"/>
      <c r="E19" s="53"/>
    </row>
    <row r="20" spans="1:11" ht="15" customHeight="1" x14ac:dyDescent="0.3">
      <c r="A20" s="78"/>
      <c r="B20" s="78"/>
      <c r="C20" s="78"/>
      <c r="D20" s="78"/>
      <c r="E20" s="78"/>
      <c r="F20" s="78"/>
      <c r="J20" s="48"/>
      <c r="K20" s="48"/>
    </row>
    <row r="21" spans="1:11" x14ac:dyDescent="0.3">
      <c r="A21" s="78"/>
      <c r="B21" s="78"/>
      <c r="C21" s="78"/>
      <c r="D21" s="78"/>
      <c r="E21" s="78"/>
      <c r="F21" s="78"/>
      <c r="J21" s="48"/>
      <c r="K21" s="48"/>
    </row>
    <row r="22" spans="1:11" x14ac:dyDescent="0.3">
      <c r="A22" s="78"/>
      <c r="B22" s="78"/>
      <c r="C22" s="78"/>
      <c r="D22" s="78"/>
      <c r="E22" s="78"/>
      <c r="F22" s="78"/>
      <c r="J22" s="48"/>
      <c r="K22" s="48"/>
    </row>
    <row r="23" spans="1:11" x14ac:dyDescent="0.3">
      <c r="A23" s="34"/>
    </row>
    <row r="24" spans="1:11" x14ac:dyDescent="0.3">
      <c r="A24" s="34"/>
      <c r="C24" s="58"/>
    </row>
    <row r="25" spans="1:11" x14ac:dyDescent="0.3">
      <c r="A25" s="59"/>
    </row>
    <row r="59" s="29" customFormat="1" ht="15" customHeight="1" x14ac:dyDescent="0.3"/>
  </sheetData>
  <mergeCells count="14">
    <mergeCell ref="A1:F1"/>
    <mergeCell ref="A2:F2"/>
    <mergeCell ref="A3:F3"/>
    <mergeCell ref="E7:E9"/>
    <mergeCell ref="B7:B9"/>
    <mergeCell ref="C7:C9"/>
    <mergeCell ref="D7:D9"/>
    <mergeCell ref="B6:E6"/>
    <mergeCell ref="A20:F22"/>
    <mergeCell ref="B13:E13"/>
    <mergeCell ref="B14:B16"/>
    <mergeCell ref="C14:C16"/>
    <mergeCell ref="D14:D16"/>
    <mergeCell ref="E14:E16"/>
  </mergeCells>
  <phoneticPr fontId="22" type="noConversion"/>
  <printOptions horizontalCentered="1"/>
  <pageMargins left="0.7" right="0.7" top="0.75" bottom="0.75" header="0.3" footer="0.3"/>
  <pageSetup scale="96" orientation="portrait" r:id="rId1"/>
  <headerFooter scaleWithDoc="0" alignWithMargins="0">
    <oddFooter>&amp;C&amp;A&amp;REffective &amp;K0000FFNovember 1, &amp;K0000FF2025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C41774C617B2D4487B3956AA2C2C5F0" ma:contentTypeVersion="19" ma:contentTypeDescription="Create a new document." ma:contentTypeScope="" ma:versionID="767124064c6cdf66fec79f8bf569daee">
  <xsd:schema xmlns:xsd="http://www.w3.org/2001/XMLSchema" xmlns:xs="http://www.w3.org/2001/XMLSchema" xmlns:p="http://schemas.microsoft.com/office/2006/metadata/properties" xmlns:ns2="154a88e8-e3d6-4bf0-8b45-5658a4271718" xmlns:ns3="45289e40-1f40-4d9c-a7cc-e098b789ae55" xmlns:ns4="6574e63f-838f-4fb6-8503-5c5d4b87102d" targetNamespace="http://schemas.microsoft.com/office/2006/metadata/properties" ma:root="true" ma:fieldsID="974d29acb512b70c51b4151deb03d705" ns2:_="" ns3:_="" ns4:_="">
    <xsd:import namespace="154a88e8-e3d6-4bf0-8b45-5658a4271718"/>
    <xsd:import namespace="45289e40-1f40-4d9c-a7cc-e098b789ae55"/>
    <xsd:import namespace="6574e63f-838f-4fb6-8503-5c5d4b87102d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3:NewListColum1" minOccurs="0"/>
                <xsd:element ref="ns3:WorkflowTrigger" minOccurs="0"/>
                <xsd:element ref="ns3:WorkflowStatus" minOccurs="0"/>
                <xsd:element ref="ns3:DueDate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4a88e8-e3d6-4bf0-8b45-5658a4271718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5289e40-1f40-4d9c-a7cc-e098b789ae5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NewListColum1" ma:index="16" nillable="true" ma:displayName="Test2" ma:internalName="NewListColum1">
      <xsd:simpleType>
        <xsd:restriction base="dms:Text"/>
      </xsd:simpleType>
    </xsd:element>
    <xsd:element name="WorkflowTrigger" ma:index="17" nillable="true" ma:displayName="Workflow" ma:internalName="WorkflowTrigger">
      <xsd:simpleType>
        <xsd:restriction base="dms:Text"/>
      </xsd:simpleType>
    </xsd:element>
    <xsd:element name="WorkflowStatus" ma:index="18" nillable="true" ma:displayName="Status" ma:internalName="WorkflowStatus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DueDate" ma:index="19" nillable="true" ma:displayName="Due Date" ma:format="DateOnly" ma:internalName="DueDate">
      <xsd:simpleType>
        <xsd:restriction base="dms:DateTime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574e63f-838f-4fb6-8503-5c5d4b87102d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WorkflowStatus xmlns="45289e40-1f40-4d9c-a7cc-e098b789ae55">
      <Url xsi:nil="true"/>
      <Description xsi:nil="true"/>
    </WorkflowStatus>
    <NewListColum1 xmlns="45289e40-1f40-4d9c-a7cc-e098b789ae55" xsi:nil="true"/>
    <WorkflowTrigger xmlns="45289e40-1f40-4d9c-a7cc-e098b789ae55" xsi:nil="true"/>
    <DueDate xmlns="45289e40-1f40-4d9c-a7cc-e098b789ae55" xsi:nil="true"/>
    <_dlc_DocId xmlns="154a88e8-e3d6-4bf0-8b45-5658a4271718">CZ2ECAXFH644-117261436-330</_dlc_DocId>
    <_dlc_DocIdUrl xmlns="154a88e8-e3d6-4bf0-8b45-5658a4271718">
      <Url>https://tditx.sharepoint.com/LegalandEnforcement/lgl/tai/TRF/_layouts/15/DocIdRedir.aspx?ID=CZ2ECAXFH644-117261436-330</Url>
      <Description>CZ2ECAXFH644-117261436-330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B03C3E14-5484-4C5F-977C-45257569578C}"/>
</file>

<file path=customXml/itemProps2.xml><?xml version="1.0" encoding="utf-8"?>
<ds:datastoreItem xmlns:ds="http://schemas.openxmlformats.org/officeDocument/2006/customXml" ds:itemID="{748D35CB-2893-4CD9-BC82-2DE6940910D9}">
  <ds:schemaRefs>
    <ds:schemaRef ds:uri="e0b93b49-6210-43b9-b7fc-bc90c1c06beb"/>
    <ds:schemaRef ds:uri="57d9d9e4-8c22-4b7a-870f-b0a6d3554b22"/>
    <ds:schemaRef ds:uri="http://purl.org/dc/elements/1.1/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http://www.w3.org/XML/1998/namespace"/>
    <ds:schemaRef ds:uri="http://schemas.microsoft.com/sharepoint/v3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85E4F3E3-D809-40A5-A979-EB131A0BB70F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DB7406AD-B21D-40B9-99D5-8A25FC1551B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PA Machine Letter</vt:lpstr>
      <vt:lpstr>Rate Changes</vt:lpstr>
      <vt:lpstr>1</vt:lpstr>
      <vt:lpstr>2</vt:lpstr>
      <vt:lpstr>3</vt:lpstr>
      <vt:lpstr>'1'!Print_Area</vt:lpstr>
      <vt:lpstr>'2'!Print_Area</vt:lpstr>
      <vt:lpstr>'3'!Print_Area</vt:lpstr>
      <vt:lpstr>'PA Machine Letter'!Print_Area</vt:lpstr>
    </vt:vector>
  </TitlesOfParts>
  <Company>Texas Department of Insurance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tlara</dc:creator>
  <cp:lastModifiedBy>Eric Hintikka</cp:lastModifiedBy>
  <cp:lastPrinted>2019-10-10T16:50:20Z</cp:lastPrinted>
  <dcterms:created xsi:type="dcterms:W3CDTF">2009-07-17T21:24:59Z</dcterms:created>
  <dcterms:modified xsi:type="dcterms:W3CDTF">2025-06-17T18:52:54Z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0x010100BC41774C617B2D4487B3956AA2C2C5F0</vt:lpwstr>
  </property>
  <property fmtid="{D5CDD505-2E9C-101B-9397-08002B2CF9AE}" pid="3" name="MSIP_Label_ba62d2fa-4fb9-40b5-9131-9ae16a6c0ad0_Enabled">
    <vt:lpwstr>true</vt:lpwstr>
  </property>
  <property fmtid="{D5CDD505-2E9C-101B-9397-08002B2CF9AE}" pid="4" name="MSIP_Label_ba62d2fa-4fb9-40b5-9131-9ae16a6c0ad0_SetDate">
    <vt:lpwstr>2025-06-12T20:13:49Z</vt:lpwstr>
  </property>
  <property fmtid="{D5CDD505-2E9C-101B-9397-08002B2CF9AE}" pid="5" name="MSIP_Label_ba62d2fa-4fb9-40b5-9131-9ae16a6c0ad0_Method">
    <vt:lpwstr>Standard</vt:lpwstr>
  </property>
  <property fmtid="{D5CDD505-2E9C-101B-9397-08002B2CF9AE}" pid="6" name="MSIP_Label_ba62d2fa-4fb9-40b5-9131-9ae16a6c0ad0_Name">
    <vt:lpwstr>Internal</vt:lpwstr>
  </property>
  <property fmtid="{D5CDD505-2E9C-101B-9397-08002B2CF9AE}" pid="7" name="MSIP_Label_ba62d2fa-4fb9-40b5-9131-9ae16a6c0ad0_SiteId">
    <vt:lpwstr>6c600c88-7a50-421a-9817-a970a01aed2a</vt:lpwstr>
  </property>
  <property fmtid="{D5CDD505-2E9C-101B-9397-08002B2CF9AE}" pid="8" name="MSIP_Label_ba62d2fa-4fb9-40b5-9131-9ae16a6c0ad0_ActionId">
    <vt:lpwstr>51b0b872-a969-4c28-8652-ed0a51335501</vt:lpwstr>
  </property>
  <property fmtid="{D5CDD505-2E9C-101B-9397-08002B2CF9AE}" pid="9" name="MSIP_Label_ba62d2fa-4fb9-40b5-9131-9ae16a6c0ad0_ContentBits">
    <vt:lpwstr>0</vt:lpwstr>
  </property>
  <property fmtid="{D5CDD505-2E9C-101B-9397-08002B2CF9AE}" pid="10" name="MSIP_Label_ba62d2fa-4fb9-40b5-9131-9ae16a6c0ad0_Tag">
    <vt:lpwstr>10, 3, 0, 1</vt:lpwstr>
  </property>
  <property fmtid="{D5CDD505-2E9C-101B-9397-08002B2CF9AE}" pid="11" name="_dlc_DocIdItemGuid">
    <vt:lpwstr>38a67ff2-c7d9-49bd-9a8b-e8580167302e</vt:lpwstr>
  </property>
</Properties>
</file>